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ALENCIAGA" sheetId="1" r:id="rId1"/>
  </sheets>
  <definedNames>
    <definedName name="_xlnm._FilterDatabase" localSheetId="0" hidden="1">BALENCIAGA!$A$2:$T$2</definedName>
    <definedName name="ARTPAD">BALENCIAGA!#REF!</definedName>
    <definedName name="BARCO1">BALENCIAGA!#REF!</definedName>
    <definedName name="BARCO10">BALENCIAGA!#REF!</definedName>
    <definedName name="BARCO11">BALENCIAGA!#REF!</definedName>
    <definedName name="BARCO12">BALENCIAGA!#REF!</definedName>
    <definedName name="BARCO13">BALENCIAGA!#REF!</definedName>
    <definedName name="BARCO14">BALENCIAGA!#REF!</definedName>
    <definedName name="BARCO15">BALENCIAGA!#REF!</definedName>
    <definedName name="BARCO16">BALENCIAGA!#REF!</definedName>
    <definedName name="BARCO17">BALENCIAGA!#REF!</definedName>
    <definedName name="BARCO18">BALENCIAGA!#REF!</definedName>
    <definedName name="BARCO19">BALENCIAGA!#REF!</definedName>
    <definedName name="BARCO2">BALENCIAGA!#REF!</definedName>
    <definedName name="BARCO20">BALENCIAGA!#REF!</definedName>
    <definedName name="BARCO21">BALENCIAGA!#REF!</definedName>
    <definedName name="BARCO22">BALENCIAGA!#REF!</definedName>
    <definedName name="BARCO23">BALENCIAGA!#REF!</definedName>
    <definedName name="BARCO24">BALENCIAGA!#REF!</definedName>
    <definedName name="BARCO25">BALENCIAGA!#REF!</definedName>
    <definedName name="BARCO26">BALENCIAGA!#REF!</definedName>
    <definedName name="BARCO27">BALENCIAGA!#REF!</definedName>
    <definedName name="BARCO28">BALENCIAGA!#REF!</definedName>
    <definedName name="BARCO29">BALENCIAGA!#REF!</definedName>
    <definedName name="BARCO3">BALENCIAGA!#REF!</definedName>
    <definedName name="BARCO30">BALENCIAGA!#REF!</definedName>
    <definedName name="BARCO4">BALENCIAGA!#REF!</definedName>
    <definedName name="BARCO5">BALENCIAGA!#REF!</definedName>
    <definedName name="BARCO6">BALENCIAGA!#REF!</definedName>
    <definedName name="BARCO7">BALENCIAGA!#REF!</definedName>
    <definedName name="BARCO8">BALENCIAGA!#REF!</definedName>
    <definedName name="BARCO9">BALENCIAGA!#REF!</definedName>
    <definedName name="BODY">BALENCIAGA!#REF!</definedName>
    <definedName name="CODCOL">BALENCIAGA!#REF!</definedName>
    <definedName name="CODMAG">BALENCIAGA!#REF!</definedName>
    <definedName name="CODSTA">BALENCIAGA!#REF!</definedName>
    <definedName name="CODVAR">BALENCIAGA!#REF!</definedName>
    <definedName name="COLLE">BALENCIAGA!#REF!</definedName>
    <definedName name="COMPOSIZ">BALENCIAGA!#REF!</definedName>
    <definedName name="DESART">BALENCIAGA!#REF!</definedName>
    <definedName name="DESCATOMO">BALENCIAGA!#REF!</definedName>
    <definedName name="DESCOL">BALENCIAGA!#REF!</definedName>
    <definedName name="DESGEN">BALENCIAGA!#REF!</definedName>
    <definedName name="DESGRU">BALENCIAGA!#REF!</definedName>
    <definedName name="DESMAR">BALENCIAGA!#REF!</definedName>
    <definedName name="DESVAR">BALENCIAGA!#REF!</definedName>
    <definedName name="EAN">BALENCIAGA!#REF!</definedName>
    <definedName name="ENDBODY">BALENCIAGA!#REF!</definedName>
    <definedName name="LAVORA">BALENCIAGA!#REF!</definedName>
    <definedName name="MADEIN">BALENCIAGA!#REF!</definedName>
    <definedName name="NOMENC">BALENCIAGA!#REF!</definedName>
    <definedName name="PREZZO1">BALENCIAGA!#REF!</definedName>
    <definedName name="PREZZO2">BALENCIAGA!#REF!</definedName>
    <definedName name="PREZZO3">BALENCIAGA!#REF!</definedName>
    <definedName name="PREZZO4">BALENCIAGA!#REF!</definedName>
    <definedName name="PREZZO5">BALENCIAGA!#REF!</definedName>
    <definedName name="PREZZO6">BALENCIAGA!#REF!</definedName>
    <definedName name="_xlnm.Print_Titles" localSheetId="0">BALENCIAGA!$2:$2</definedName>
    <definedName name="QTA">BALENCIAGA!#REF!</definedName>
    <definedName name="TAGLIA">BALENCIAGA!#REF!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K60" i="1" l="1"/>
  <c r="M60" i="1" l="1"/>
</calcChain>
</file>

<file path=xl/sharedStrings.xml><?xml version="1.0" encoding="utf-8"?>
<sst xmlns="http://schemas.openxmlformats.org/spreadsheetml/2006/main" count="675" uniqueCount="188">
  <si>
    <t>SIZE</t>
  </si>
  <si>
    <t>QTY</t>
  </si>
  <si>
    <t>RETAIL PRICE</t>
  </si>
  <si>
    <t>RETAIL AMOUNT</t>
  </si>
  <si>
    <t>8099848066</t>
  </si>
  <si>
    <t>8099848074</t>
  </si>
  <si>
    <t>8091223911</t>
  </si>
  <si>
    <t>8091223920</t>
  </si>
  <si>
    <t>8091223938</t>
  </si>
  <si>
    <t>8091223946</t>
  </si>
  <si>
    <t>8091223954</t>
  </si>
  <si>
    <t>8088754019</t>
  </si>
  <si>
    <t>8088754027</t>
  </si>
  <si>
    <t>8088754035</t>
  </si>
  <si>
    <t>8088756054</t>
  </si>
  <si>
    <t>8099848082</t>
  </si>
  <si>
    <t>8099848091</t>
  </si>
  <si>
    <t>8099848104</t>
  </si>
  <si>
    <t>8099848112</t>
  </si>
  <si>
    <t>8099848210</t>
  </si>
  <si>
    <t>8098544381</t>
  </si>
  <si>
    <t>8098544390</t>
  </si>
  <si>
    <t>8098545001</t>
  </si>
  <si>
    <t>8093661690</t>
  </si>
  <si>
    <t>8093661703</t>
  </si>
  <si>
    <t>8093662076</t>
  </si>
  <si>
    <t>8093706286</t>
  </si>
  <si>
    <t>8102174331</t>
  </si>
  <si>
    <t>8102174349</t>
  </si>
  <si>
    <t>8102174357</t>
  </si>
  <si>
    <t>8102174365</t>
  </si>
  <si>
    <t>8102160496</t>
  </si>
  <si>
    <t>8102158343</t>
  </si>
  <si>
    <t>BALENCIAGA</t>
  </si>
  <si>
    <t/>
  </si>
  <si>
    <t>BLANC/BLANC/WHITE/WHITE</t>
  </si>
  <si>
    <t>NOIR/BLACK</t>
  </si>
  <si>
    <t>PINK/WHITE/PINK/WHITE</t>
  </si>
  <si>
    <t>ROSE AUBEPINE/PINK AUBEPINE</t>
  </si>
  <si>
    <t>LIPSTICK PINK/WHITE/LIPSTICK PINK/WHITE</t>
  </si>
  <si>
    <t>PINK W/PINK W</t>
  </si>
  <si>
    <t>TOP DONNA / LADY TOP</t>
  </si>
  <si>
    <t>FELPA UNISEX / UNISEX SWEATSHIRT</t>
  </si>
  <si>
    <t>T-SHIRT DONNA / LADY T-SHIRT</t>
  </si>
  <si>
    <t>Medium Fit T-Shirt</t>
  </si>
  <si>
    <t>Medium Fit Hoodie</t>
  </si>
  <si>
    <t>Copyright Fitted T-shirt</t>
  </si>
  <si>
    <t>Logo S/s T-shirt</t>
  </si>
  <si>
    <t>Medium T-shirt</t>
  </si>
  <si>
    <t>Large Fit T-shirt</t>
  </si>
  <si>
    <t>Worn-out T-shirt</t>
  </si>
  <si>
    <t>UNISEX</t>
  </si>
  <si>
    <t>TOP</t>
  </si>
  <si>
    <t>T-SHIRT</t>
  </si>
  <si>
    <t>FELPA</t>
  </si>
  <si>
    <t>38</t>
  </si>
  <si>
    <t>XS</t>
  </si>
  <si>
    <t>S</t>
  </si>
  <si>
    <t>M</t>
  </si>
  <si>
    <t>XL</t>
  </si>
  <si>
    <t>L</t>
  </si>
  <si>
    <t>XXS</t>
  </si>
  <si>
    <t>1</t>
  </si>
  <si>
    <t>2</t>
  </si>
  <si>
    <t>3</t>
  </si>
  <si>
    <t>4</t>
  </si>
  <si>
    <t>MADE IN ITALY</t>
  </si>
  <si>
    <t>MADE IN PORTUGAL</t>
  </si>
  <si>
    <t>T COTTON 100%</t>
  </si>
  <si>
    <t>100% COTTON</t>
  </si>
  <si>
    <t>WOVEN</t>
  </si>
  <si>
    <t>KNITTED</t>
  </si>
  <si>
    <t>61091000</t>
  </si>
  <si>
    <t>65050090</t>
  </si>
  <si>
    <t>61102099</t>
  </si>
  <si>
    <t>PICTURE</t>
  </si>
  <si>
    <t>EAN</t>
  </si>
  <si>
    <t>BRAND</t>
  </si>
  <si>
    <t>COLOR DESCRIPTION</t>
  </si>
  <si>
    <t>DESCRIPTION</t>
  </si>
  <si>
    <t>PART DESCRIPTION</t>
  </si>
  <si>
    <t>GENDER</t>
  </si>
  <si>
    <t>LADY</t>
  </si>
  <si>
    <t>CATEGORY</t>
  </si>
  <si>
    <t>MADE IN</t>
  </si>
  <si>
    <t>COMPOSITION</t>
  </si>
  <si>
    <t>FABRIC</t>
  </si>
  <si>
    <t>HS CODE</t>
  </si>
  <si>
    <t>570792TJVK45621</t>
  </si>
  <si>
    <t>570796TBV435630</t>
  </si>
  <si>
    <t>583256TFV789000</t>
  </si>
  <si>
    <t>612965THV845621</t>
  </si>
  <si>
    <t>612965TKVC16811</t>
  </si>
  <si>
    <t>620941TIVD59000</t>
  </si>
  <si>
    <t>681314TLVH21000</t>
  </si>
  <si>
    <t>681314TLVH4563</t>
  </si>
  <si>
    <t>STYLE+PART+COLOR</t>
  </si>
  <si>
    <t>8059874153</t>
  </si>
  <si>
    <t>8059874161</t>
  </si>
  <si>
    <t>8066916341</t>
  </si>
  <si>
    <t>8066916350</t>
  </si>
  <si>
    <t>8066916368</t>
  </si>
  <si>
    <t>8066876331</t>
  </si>
  <si>
    <t>8066880410</t>
  </si>
  <si>
    <t>8066916511</t>
  </si>
  <si>
    <t>8066916520</t>
  </si>
  <si>
    <t>8066916538</t>
  </si>
  <si>
    <t>8067577613</t>
  </si>
  <si>
    <t>8067614012</t>
  </si>
  <si>
    <t>8067577621</t>
  </si>
  <si>
    <t>8067578750</t>
  </si>
  <si>
    <t>8067329172</t>
  </si>
  <si>
    <t>8067329181</t>
  </si>
  <si>
    <t>8067329199</t>
  </si>
  <si>
    <t>CAPPOTTO DONNA / LADY COAT</t>
  </si>
  <si>
    <t>MANTELLA DONNA / LADY CAPE</t>
  </si>
  <si>
    <t>SCIARPA DONNA / LADY SCARF</t>
  </si>
  <si>
    <t>GIUBBOTTO DONNA / LADY BLOUSON</t>
  </si>
  <si>
    <t>TOGGLE FUR JACKET</t>
  </si>
  <si>
    <t>FUR COAT</t>
  </si>
  <si>
    <t>FUR CAPE</t>
  </si>
  <si>
    <t>STRIPY EYELET 18x120cm</t>
  </si>
  <si>
    <t>STRIPY EYELET</t>
  </si>
  <si>
    <t>CLASSIC BOMBER</t>
  </si>
  <si>
    <t>POLO</t>
  </si>
  <si>
    <t>SPORTY POLO</t>
  </si>
  <si>
    <t>CAPPOTTO</t>
  </si>
  <si>
    <t>MANTELLA</t>
  </si>
  <si>
    <t>SCIARPA</t>
  </si>
  <si>
    <t>GIUBBOTTO</t>
  </si>
  <si>
    <t>36</t>
  </si>
  <si>
    <t>40</t>
  </si>
  <si>
    <t>34</t>
  </si>
  <si>
    <t>TU</t>
  </si>
  <si>
    <t>MADE IN FRANCE</t>
  </si>
  <si>
    <t>BEAVER 100% DOMESTICATED LAMB LE 100% CUPRO 100%</t>
  </si>
  <si>
    <t>MINK VISON 100% SILK 100%</t>
  </si>
  <si>
    <t>MINK VISON 100%</t>
  </si>
  <si>
    <t>MINK VISON 100% DOMESTICATED LAMB LE 100% VISCOSE 100%</t>
  </si>
  <si>
    <t>42031000</t>
  </si>
  <si>
    <t>42034000</t>
  </si>
  <si>
    <t>359909TKH061000</t>
  </si>
  <si>
    <t>393452TOH141000</t>
  </si>
  <si>
    <t>393515TOH141000</t>
  </si>
  <si>
    <t>393515TOH148065</t>
  </si>
  <si>
    <t>403715TOH136456</t>
  </si>
  <si>
    <t>403715TOH139645</t>
  </si>
  <si>
    <t>403716TOH131465</t>
  </si>
  <si>
    <t>403716TOH134773</t>
  </si>
  <si>
    <t>403731TOH136456</t>
  </si>
  <si>
    <t>403732TOH134090</t>
  </si>
  <si>
    <t>403734TOH131060</t>
  </si>
  <si>
    <t>6713462IE2Y1000</t>
  </si>
  <si>
    <t>6713422AAF05890</t>
  </si>
  <si>
    <t>6713462IE3Y9000</t>
  </si>
  <si>
    <t>671342210H05809</t>
  </si>
  <si>
    <t>6780282CB2Y7590</t>
  </si>
  <si>
    <t>67802824V2Y7206</t>
  </si>
  <si>
    <t>6780282AABZ7290</t>
  </si>
  <si>
    <t>654466W2DN35891</t>
  </si>
  <si>
    <t>BLACK</t>
  </si>
  <si>
    <t>SWEET PINK/L WHITE</t>
  </si>
  <si>
    <t>OPTIC WHITE</t>
  </si>
  <si>
    <t>PINK</t>
  </si>
  <si>
    <t>FLUO ORANGE/L WHITE</t>
  </si>
  <si>
    <t>FLUO YELLOW/L BLACK</t>
  </si>
  <si>
    <t>FLUO YELLOW/L WHITE</t>
  </si>
  <si>
    <t>FLUO PINK/WHITE/BLACK</t>
  </si>
  <si>
    <t>BISTRO BASKET S W/STRAP</t>
  </si>
  <si>
    <t>BISTRO BASKET XS W/STRAP</t>
  </si>
  <si>
    <t>BISTRO BASKET XXS W/STRAP</t>
  </si>
  <si>
    <t>SPEED 3.0 FLUO KNIT SOLE BICOL</t>
  </si>
  <si>
    <t>TOTE BAG</t>
  </si>
  <si>
    <t>SNEAKER</t>
  </si>
  <si>
    <t>HANDBAG</t>
  </si>
  <si>
    <t>SHOES</t>
  </si>
  <si>
    <t>U</t>
  </si>
  <si>
    <t>39</t>
  </si>
  <si>
    <t>37</t>
  </si>
  <si>
    <t>8083522896</t>
  </si>
  <si>
    <t>530047420B01260</t>
  </si>
  <si>
    <t>GRIS/GRIS PYRITE/GREY/GREY PYRITE</t>
  </si>
  <si>
    <t>SCIARPA  /  SCARF</t>
  </si>
  <si>
    <t>SC JACQ LOGO BAL MACRO SEAS</t>
  </si>
  <si>
    <t>SCARF</t>
  </si>
  <si>
    <t>T WOOL  100%</t>
  </si>
  <si>
    <t>62142000</t>
  </si>
  <si>
    <t>LADY TAKE ALL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</si>
</sst>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1" fillId="0" borderId="0" xfId="0" applyFont="1"/>
    <xf numFmtId="3" fontId="0" fillId="0" borderId="0" xfId="0" applyNumberFormat="1"/>
    <xf numFmtId="49" fontId="0" fillId="0" borderId="0" xfId="0" applyNumberFormat="1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0" fillId="3" borderId="0" xfId="0" applyNumberFormat="1" applyFill="1"/>
    <xf numFmtId="164" fontId="1" fillId="3" borderId="1" xfId="0" applyNumberFormat="1" applyFont="1" applyFill="1" applyBorder="1" applyAlignment="1">
      <alignment horizontal="center" vertical="center"/>
    </xf>
    <xf numFmtId="49" fontId="3" fillId="0" borderId="0" xfId="0" applyNumberFormat="1" applyFont="1"/>
    <xf numFmtId="4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3" fontId="4" fillId="0" borderId="0" xfId="0" applyNumberFormat="1" applyFont="1"/>
    <xf numFmtId="4" fontId="4" fillId="3" borderId="0" xfId="0" applyNumberFormat="1" applyFont="1" applyFill="1"/>
    <xf numFmtId="3" fontId="4" fillId="0" borderId="0" xfId="0" applyNumberFormat="1" applyFont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http://www.dedcertosafirenze.com/immagini/2022/8102158343.JPG" TargetMode="External"/><Relationship Id="rId13" Type="http://schemas.openxmlformats.org/officeDocument/2006/relationships/image" Target="http://www.dedcertosafirenze.com/immagini/8066916511.JPG" TargetMode="External"/><Relationship Id="rId18" Type="http://schemas.openxmlformats.org/officeDocument/2006/relationships/image" Target="http://www.dedcertosafirenze.com/immagini/8067329181.JPG" TargetMode="External"/><Relationship Id="rId26" Type="http://schemas.openxmlformats.org/officeDocument/2006/relationships/image" Target="../media/image8.png"/><Relationship Id="rId3" Type="http://schemas.openxmlformats.org/officeDocument/2006/relationships/image" Target="http://www.dedcertosafirenze.com/immagini/2022/8088754019.JPG" TargetMode="External"/><Relationship Id="rId21" Type="http://schemas.openxmlformats.org/officeDocument/2006/relationships/image" Target="../media/image3.png"/><Relationship Id="rId7" Type="http://schemas.openxmlformats.org/officeDocument/2006/relationships/image" Target="http://www.dedcertosafirenze.com/immagini/2022/8102174331.JPG" TargetMode="External"/><Relationship Id="rId12" Type="http://schemas.openxmlformats.org/officeDocument/2006/relationships/image" Target="http://www.dedcertosafirenze.com/immagini/8066876331.JPG" TargetMode="External"/><Relationship Id="rId17" Type="http://schemas.openxmlformats.org/officeDocument/2006/relationships/image" Target="http://www.dedcertosafirenze.com/immagini/8067329172.JPG" TargetMode="External"/><Relationship Id="rId25" Type="http://schemas.openxmlformats.org/officeDocument/2006/relationships/image" Target="../media/image7.png"/><Relationship Id="rId2" Type="http://schemas.openxmlformats.org/officeDocument/2006/relationships/image" Target="http://www.dedcertosafirenze.com/immagini/2022/8091223911.JPG" TargetMode="External"/><Relationship Id="rId16" Type="http://schemas.openxmlformats.org/officeDocument/2006/relationships/image" Target="http://www.dedcertosafirenze.com/immagini/8067578750.JPG" TargetMode="External"/><Relationship Id="rId20" Type="http://schemas.openxmlformats.org/officeDocument/2006/relationships/image" Target="../media/image2.png"/><Relationship Id="rId1" Type="http://schemas.openxmlformats.org/officeDocument/2006/relationships/image" Target="http://www.dedcertosafirenze.com/immagini/2022/8099848066.JPG" TargetMode="External"/><Relationship Id="rId6" Type="http://schemas.openxmlformats.org/officeDocument/2006/relationships/image" Target="http://www.dedcertosafirenze.com/immagini/2022/8093661690.JPG" TargetMode="External"/><Relationship Id="rId11" Type="http://schemas.openxmlformats.org/officeDocument/2006/relationships/image" Target="http://www.dedcertosafirenze.com/immagini/8066916350.JPG" TargetMode="External"/><Relationship Id="rId24" Type="http://schemas.openxmlformats.org/officeDocument/2006/relationships/image" Target="../media/image6.png"/><Relationship Id="rId5" Type="http://schemas.openxmlformats.org/officeDocument/2006/relationships/image" Target="http://www.dedcertosafirenze.com/immagini/2022/8098544381.JPG" TargetMode="External"/><Relationship Id="rId15" Type="http://schemas.openxmlformats.org/officeDocument/2006/relationships/image" Target="http://www.dedcertosafirenze.com/immagini/8067577621.JPG" TargetMode="External"/><Relationship Id="rId23" Type="http://schemas.openxmlformats.org/officeDocument/2006/relationships/image" Target="../media/image5.png"/><Relationship Id="rId28" Type="http://schemas.openxmlformats.org/officeDocument/2006/relationships/image" Target="../media/image10.png"/><Relationship Id="rId10" Type="http://schemas.openxmlformats.org/officeDocument/2006/relationships/image" Target="http://www.dedcertosafirenze.com/immagini/8059874153.JPG" TargetMode="External"/><Relationship Id="rId19" Type="http://schemas.openxmlformats.org/officeDocument/2006/relationships/image" Target="http://www.dedcertosafirenze.com/immagini/8067329199.JPG" TargetMode="External"/><Relationship Id="rId4" Type="http://schemas.openxmlformats.org/officeDocument/2006/relationships/image" Target="http://www.dedcertosafirenze.com/immagini/2022/8099848082.JPG" TargetMode="External"/><Relationship Id="rId9" Type="http://schemas.openxmlformats.org/officeDocument/2006/relationships/image" Target="../media/image1.png"/><Relationship Id="rId14" Type="http://schemas.openxmlformats.org/officeDocument/2006/relationships/image" Target="http://www.dedcertosafirenze.com/immagini/8067577613.JPG" TargetMode="External"/><Relationship Id="rId22" Type="http://schemas.openxmlformats.org/officeDocument/2006/relationships/image" Target="../media/image4.png"/><Relationship Id="rId27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1094014</xdr:colOff>
      <xdr:row>3</xdr:row>
      <xdr:rowOff>0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6980C6CE-0790-561C-A947-2CDA02558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40386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1094014</xdr:colOff>
      <xdr:row>4</xdr:row>
      <xdr:rowOff>0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9E51CF87-D117-63A2-A941-1ECDFFADF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41529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968829</xdr:colOff>
      <xdr:row>5</xdr:row>
      <xdr:rowOff>0</xdr:rowOff>
    </xdr:to>
    <xdr:pic>
      <xdr:nvPicPr>
        <xdr:cNvPr id="75" name="Immagine 74">
          <a:extLst>
            <a:ext uri="{FF2B5EF4-FFF2-40B4-BE49-F238E27FC236}">
              <a16:creationId xmlns:a16="http://schemas.microsoft.com/office/drawing/2014/main" xmlns="" id="{20CB1349-4911-239E-9021-A12585609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2672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968829</xdr:colOff>
      <xdr:row>6</xdr:row>
      <xdr:rowOff>0</xdr:rowOff>
    </xdr:to>
    <xdr:pic>
      <xdr:nvPicPr>
        <xdr:cNvPr id="77" name="Immagine 76">
          <a:extLst>
            <a:ext uri="{FF2B5EF4-FFF2-40B4-BE49-F238E27FC236}">
              <a16:creationId xmlns:a16="http://schemas.microsoft.com/office/drawing/2014/main" xmlns="" id="{00DD1240-E08A-FDD1-67C3-2BA3FC5DB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3815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968829</xdr:colOff>
      <xdr:row>7</xdr:row>
      <xdr:rowOff>0</xdr:rowOff>
    </xdr:to>
    <xdr:pic>
      <xdr:nvPicPr>
        <xdr:cNvPr id="79" name="Immagine 78">
          <a:extLst>
            <a:ext uri="{FF2B5EF4-FFF2-40B4-BE49-F238E27FC236}">
              <a16:creationId xmlns:a16="http://schemas.microsoft.com/office/drawing/2014/main" xmlns="" id="{75FE0B7B-48F3-5607-C2E3-58FFDA4216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4958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968829</xdr:colOff>
      <xdr:row>8</xdr:row>
      <xdr:rowOff>0</xdr:rowOff>
    </xdr:to>
    <xdr:pic>
      <xdr:nvPicPr>
        <xdr:cNvPr id="81" name="Immagine 80">
          <a:extLst>
            <a:ext uri="{FF2B5EF4-FFF2-40B4-BE49-F238E27FC236}">
              <a16:creationId xmlns:a16="http://schemas.microsoft.com/office/drawing/2014/main" xmlns="" id="{D4FD0F33-1D24-D291-CF15-EFE28364D6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6101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968829</xdr:colOff>
      <xdr:row>9</xdr:row>
      <xdr:rowOff>0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60A9EC4B-84E8-9C9C-66A0-C876B2A5B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7244000"/>
          <a:ext cx="9688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1110343</xdr:colOff>
      <xdr:row>10</xdr:row>
      <xdr:rowOff>0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1A151D9A-F070-89C0-97C6-13AC5764C3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586740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1110343</xdr:colOff>
      <xdr:row>11</xdr:row>
      <xdr:rowOff>0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FA7DAA60-CBD8-173F-765F-5710540B1B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598170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1110343</xdr:colOff>
      <xdr:row>12</xdr:row>
      <xdr:rowOff>0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472BB7B7-13A3-5D84-FA7A-6B990E968E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609600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1110343</xdr:colOff>
      <xdr:row>13</xdr:row>
      <xdr:rowOff>0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538E1B77-F785-6B72-7CDE-C81206C83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62103000"/>
          <a:ext cx="11103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1028700</xdr:colOff>
      <xdr:row>14</xdr:row>
      <xdr:rowOff>0</xdr:rowOff>
    </xdr:to>
    <xdr:pic>
      <xdr:nvPicPr>
        <xdr:cNvPr id="115" name="Immagine 114">
          <a:extLst>
            <a:ext uri="{FF2B5EF4-FFF2-40B4-BE49-F238E27FC236}">
              <a16:creationId xmlns:a16="http://schemas.microsoft.com/office/drawing/2014/main" xmlns="" id="{56D0366D-97FC-537E-9066-DDCA1E289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65532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0</xdr:col>
      <xdr:colOff>1028700</xdr:colOff>
      <xdr:row>15</xdr:row>
      <xdr:rowOff>0</xdr:rowOff>
    </xdr:to>
    <xdr:pic>
      <xdr:nvPicPr>
        <xdr:cNvPr id="117" name="Immagine 116">
          <a:extLst>
            <a:ext uri="{FF2B5EF4-FFF2-40B4-BE49-F238E27FC236}">
              <a16:creationId xmlns:a16="http://schemas.microsoft.com/office/drawing/2014/main" xmlns="" id="{9D408A05-035F-2CE8-6102-F41CFE626D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66675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0</xdr:col>
      <xdr:colOff>1028700</xdr:colOff>
      <xdr:row>16</xdr:row>
      <xdr:rowOff>0</xdr:rowOff>
    </xdr:to>
    <xdr:pic>
      <xdr:nvPicPr>
        <xdr:cNvPr id="119" name="Immagine 118">
          <a:extLst>
            <a:ext uri="{FF2B5EF4-FFF2-40B4-BE49-F238E27FC236}">
              <a16:creationId xmlns:a16="http://schemas.microsoft.com/office/drawing/2014/main" xmlns="" id="{AE58CBA8-E21E-131C-4941-8DD2C50C4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67818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1028700</xdr:colOff>
      <xdr:row>17</xdr:row>
      <xdr:rowOff>0</xdr:rowOff>
    </xdr:to>
    <xdr:pic>
      <xdr:nvPicPr>
        <xdr:cNvPr id="121" name="Immagine 120">
          <a:extLst>
            <a:ext uri="{FF2B5EF4-FFF2-40B4-BE49-F238E27FC236}">
              <a16:creationId xmlns:a16="http://schemas.microsoft.com/office/drawing/2014/main" xmlns="" id="{FB0449C0-ECD4-20A3-DCA4-A493E0C63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68961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1028700</xdr:colOff>
      <xdr:row>18</xdr:row>
      <xdr:rowOff>0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2EF301F5-7915-4677-2C5F-CBB6CE8CA0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70104000"/>
          <a:ext cx="10287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1086109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89A21A69-8000-87F6-EE9C-014090E22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71247000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1086109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127F96A9-AE0A-1932-8C7C-2C050353C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72390000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</xdr:row>
      <xdr:rowOff>0</xdr:rowOff>
    </xdr:from>
    <xdr:to>
      <xdr:col>1</xdr:col>
      <xdr:colOff>0</xdr:colOff>
      <xdr:row>20</xdr:row>
      <xdr:rowOff>1086109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17DD366B-92E9-8040-DC0E-6A3389FD4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73533000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0</xdr:col>
      <xdr:colOff>805543</xdr:colOff>
      <xdr:row>22</xdr:row>
      <xdr:rowOff>0</xdr:rowOff>
    </xdr:to>
    <xdr:pic>
      <xdr:nvPicPr>
        <xdr:cNvPr id="135" name="Immagine 134">
          <a:extLst>
            <a:ext uri="{FF2B5EF4-FFF2-40B4-BE49-F238E27FC236}">
              <a16:creationId xmlns:a16="http://schemas.microsoft.com/office/drawing/2014/main" xmlns="" id="{C0A7BFEF-A721-8E6E-2E24-C51A6A223F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76962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</xdr:row>
      <xdr:rowOff>0</xdr:rowOff>
    </xdr:from>
    <xdr:to>
      <xdr:col>0</xdr:col>
      <xdr:colOff>805543</xdr:colOff>
      <xdr:row>23</xdr:row>
      <xdr:rowOff>0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C9D2BBE4-7A16-596D-7028-388D8B862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78105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805543</xdr:colOff>
      <xdr:row>24</xdr:row>
      <xdr:rowOff>0</xdr:rowOff>
    </xdr:to>
    <xdr:pic>
      <xdr:nvPicPr>
        <xdr:cNvPr id="139" name="Immagine 138">
          <a:extLst>
            <a:ext uri="{FF2B5EF4-FFF2-40B4-BE49-F238E27FC236}">
              <a16:creationId xmlns:a16="http://schemas.microsoft.com/office/drawing/2014/main" xmlns="" id="{1E8D0A24-6E27-F747-3EB7-C8E8B26386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79248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</xdr:row>
      <xdr:rowOff>0</xdr:rowOff>
    </xdr:from>
    <xdr:to>
      <xdr:col>0</xdr:col>
      <xdr:colOff>805543</xdr:colOff>
      <xdr:row>25</xdr:row>
      <xdr:rowOff>0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70FADB91-2E07-334A-B061-0C45620AF1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6"/>
        <a:stretch>
          <a:fillRect/>
        </a:stretch>
      </xdr:blipFill>
      <xdr:spPr>
        <a:xfrm>
          <a:off x="695325" y="80391000"/>
          <a:ext cx="805543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914400</xdr:colOff>
      <xdr:row>26</xdr:row>
      <xdr:rowOff>0</xdr:rowOff>
    </xdr:to>
    <xdr:pic>
      <xdr:nvPicPr>
        <xdr:cNvPr id="149" name="Immagine 148">
          <a:extLst>
            <a:ext uri="{FF2B5EF4-FFF2-40B4-BE49-F238E27FC236}">
              <a16:creationId xmlns:a16="http://schemas.microsoft.com/office/drawing/2014/main" xmlns="" id="{A4A9A2FC-D6BE-4D7B-F88E-219A34643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84963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0</xdr:col>
      <xdr:colOff>914400</xdr:colOff>
      <xdr:row>27</xdr:row>
      <xdr:rowOff>0</xdr:rowOff>
    </xdr:to>
    <xdr:pic>
      <xdr:nvPicPr>
        <xdr:cNvPr id="151" name="Immagine 150">
          <a:extLst>
            <a:ext uri="{FF2B5EF4-FFF2-40B4-BE49-F238E27FC236}">
              <a16:creationId xmlns:a16="http://schemas.microsoft.com/office/drawing/2014/main" xmlns="" id="{0BD07D97-2C4F-9D47-BC2F-34F70D910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86106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914400</xdr:colOff>
      <xdr:row>28</xdr:row>
      <xdr:rowOff>0</xdr:rowOff>
    </xdr:to>
    <xdr:pic>
      <xdr:nvPicPr>
        <xdr:cNvPr id="153" name="Immagine 152">
          <a:extLst>
            <a:ext uri="{FF2B5EF4-FFF2-40B4-BE49-F238E27FC236}">
              <a16:creationId xmlns:a16="http://schemas.microsoft.com/office/drawing/2014/main" xmlns="" id="{A3C8ECD0-7821-841C-B4D0-A1DFC04366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87249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28</xdr:row>
      <xdr:rowOff>0</xdr:rowOff>
    </xdr:from>
    <xdr:to>
      <xdr:col>0</xdr:col>
      <xdr:colOff>914400</xdr:colOff>
      <xdr:row>29</xdr:row>
      <xdr:rowOff>0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CC000B38-0756-B68F-CEB6-2C3D0CE79C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7"/>
        <a:stretch>
          <a:fillRect/>
        </a:stretch>
      </xdr:blipFill>
      <xdr:spPr>
        <a:xfrm>
          <a:off x="695325" y="88392000"/>
          <a:ext cx="9144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1050471</xdr:colOff>
      <xdr:row>30</xdr:row>
      <xdr:rowOff>0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EFDE6A49-DC83-8DCB-D860-E95798A731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895350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1050471</xdr:colOff>
      <xdr:row>31</xdr:row>
      <xdr:rowOff>0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028760A5-F27F-ABEC-59D6-F9C29C65D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8"/>
        <a:stretch>
          <a:fillRect/>
        </a:stretch>
      </xdr:blipFill>
      <xdr:spPr>
        <a:xfrm>
          <a:off x="695325" y="90678000"/>
          <a:ext cx="1050471" cy="1143000"/>
        </a:xfrm>
        <a:prstGeom prst="rect">
          <a:avLst/>
        </a:prstGeom>
      </xdr:spPr>
    </xdr:pic>
    <xdr:clientData/>
  </xdr:twoCellAnchor>
  <xdr:twoCellAnchor>
    <xdr:from>
      <xdr:col>0</xdr:col>
      <xdr:colOff>190499</xdr:colOff>
      <xdr:row>0</xdr:row>
      <xdr:rowOff>169334</xdr:rowOff>
    </xdr:from>
    <xdr:to>
      <xdr:col>3</xdr:col>
      <xdr:colOff>772583</xdr:colOff>
      <xdr:row>0</xdr:row>
      <xdr:rowOff>718421</xdr:rowOff>
    </xdr:to>
    <xdr:pic>
      <xdr:nvPicPr>
        <xdr:cNvPr id="170" name="Immagine 169">
          <a:extLst>
            <a:ext uri="{FF2B5EF4-FFF2-40B4-BE49-F238E27FC236}">
              <a16:creationId xmlns:a16="http://schemas.microsoft.com/office/drawing/2014/main" xmlns="" id="{EA77B5FF-9106-48AC-8720-5C6597B17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90499" y="169334"/>
          <a:ext cx="3513667" cy="54908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855722</xdr:colOff>
      <xdr:row>32</xdr:row>
      <xdr:rowOff>0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A2D6A79B-1897-4DF6-8E03-DB974824C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0" y="1219200"/>
          <a:ext cx="855722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32</xdr:row>
      <xdr:rowOff>0</xdr:rowOff>
    </xdr:from>
    <xdr:to>
      <xdr:col>0</xdr:col>
      <xdr:colOff>855722</xdr:colOff>
      <xdr:row>33</xdr:row>
      <xdr:rowOff>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xmlns="" id="{441B3B14-DD62-461D-9B5F-FC76F3F4AC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0"/>
        <a:stretch>
          <a:fillRect/>
        </a:stretch>
      </xdr:blipFill>
      <xdr:spPr>
        <a:xfrm>
          <a:off x="0" y="2362200"/>
          <a:ext cx="855722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33</xdr:row>
      <xdr:rowOff>0</xdr:rowOff>
    </xdr:from>
    <xdr:to>
      <xdr:col>0</xdr:col>
      <xdr:colOff>833570</xdr:colOff>
      <xdr:row>34</xdr:row>
      <xdr:rowOff>0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E404E512-6294-4ABE-A424-FDA76E827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1" y="3505200"/>
          <a:ext cx="83356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34</xdr:row>
      <xdr:rowOff>0</xdr:rowOff>
    </xdr:from>
    <xdr:to>
      <xdr:col>0</xdr:col>
      <xdr:colOff>833570</xdr:colOff>
      <xdr:row>35</xdr:row>
      <xdr:rowOff>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26576ACC-40A7-4FE7-902F-24FD94B3D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1" y="4648200"/>
          <a:ext cx="833569" cy="1143000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35</xdr:row>
      <xdr:rowOff>0</xdr:rowOff>
    </xdr:from>
    <xdr:to>
      <xdr:col>0</xdr:col>
      <xdr:colOff>833570</xdr:colOff>
      <xdr:row>36</xdr:row>
      <xdr:rowOff>0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CC499971-EF26-4B56-A778-BC654104D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1"/>
        <a:stretch>
          <a:fillRect/>
        </a:stretch>
      </xdr:blipFill>
      <xdr:spPr>
        <a:xfrm>
          <a:off x="1" y="5791200"/>
          <a:ext cx="83356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0</xdr:rowOff>
    </xdr:from>
    <xdr:to>
      <xdr:col>0</xdr:col>
      <xdr:colOff>762000</xdr:colOff>
      <xdr:row>37</xdr:row>
      <xdr:rowOff>0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1CD7DEC9-6D7D-4266-8E58-F5B9CD221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0" y="69342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37</xdr:row>
      <xdr:rowOff>0</xdr:rowOff>
    </xdr:from>
    <xdr:to>
      <xdr:col>0</xdr:col>
      <xdr:colOff>762000</xdr:colOff>
      <xdr:row>38</xdr:row>
      <xdr:rowOff>0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7F874D4D-0EFF-4F6B-9480-07F6AC304E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2"/>
        <a:stretch>
          <a:fillRect/>
        </a:stretch>
      </xdr:blipFill>
      <xdr:spPr>
        <a:xfrm>
          <a:off x="0" y="80772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38</xdr:row>
      <xdr:rowOff>0</xdr:rowOff>
    </xdr:from>
    <xdr:to>
      <xdr:col>0</xdr:col>
      <xdr:colOff>762000</xdr:colOff>
      <xdr:row>39</xdr:row>
      <xdr:rowOff>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55ABDF6D-3CEA-4738-9C36-1F42CDD041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0" y="92202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39</xdr:row>
      <xdr:rowOff>0</xdr:rowOff>
    </xdr:from>
    <xdr:to>
      <xdr:col>0</xdr:col>
      <xdr:colOff>762000</xdr:colOff>
      <xdr:row>40</xdr:row>
      <xdr:rowOff>0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xmlns="" id="{E9BEC275-9B09-4645-A23E-074CFD059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0" y="103632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40</xdr:row>
      <xdr:rowOff>0</xdr:rowOff>
    </xdr:from>
    <xdr:to>
      <xdr:col>0</xdr:col>
      <xdr:colOff>762000</xdr:colOff>
      <xdr:row>41</xdr:row>
      <xdr:rowOff>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A421792C-9746-4243-90BA-F2382DFCB8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3"/>
        <a:stretch>
          <a:fillRect/>
        </a:stretch>
      </xdr:blipFill>
      <xdr:spPr>
        <a:xfrm>
          <a:off x="0" y="1150620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41</xdr:row>
      <xdr:rowOff>0</xdr:rowOff>
    </xdr:from>
    <xdr:to>
      <xdr:col>1</xdr:col>
      <xdr:colOff>0</xdr:colOff>
      <xdr:row>41</xdr:row>
      <xdr:rowOff>771525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5C56E358-5054-41D7-822F-F8D23AFAC9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4"/>
        <a:stretch>
          <a:fillRect/>
        </a:stretch>
      </xdr:blipFill>
      <xdr:spPr>
        <a:xfrm>
          <a:off x="0" y="12649200"/>
          <a:ext cx="1143000" cy="7715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0</xdr:rowOff>
    </xdr:from>
    <xdr:to>
      <xdr:col>1</xdr:col>
      <xdr:colOff>0</xdr:colOff>
      <xdr:row>43</xdr:row>
      <xdr:rowOff>734122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EEAF9455-6F94-4ECE-8ACD-C2DCACCD9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5"/>
        <a:stretch>
          <a:fillRect/>
        </a:stretch>
      </xdr:blipFill>
      <xdr:spPr>
        <a:xfrm>
          <a:off x="0" y="14935200"/>
          <a:ext cx="1143000" cy="73412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1</xdr:col>
      <xdr:colOff>0</xdr:colOff>
      <xdr:row>44</xdr:row>
      <xdr:rowOff>734786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5A534067-3E06-42D0-9154-7D96BC63C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6"/>
        <a:stretch>
          <a:fillRect/>
        </a:stretch>
      </xdr:blipFill>
      <xdr:spPr>
        <a:xfrm>
          <a:off x="0" y="16078200"/>
          <a:ext cx="1143000" cy="73478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0</xdr:rowOff>
    </xdr:from>
    <xdr:to>
      <xdr:col>0</xdr:col>
      <xdr:colOff>796636</xdr:colOff>
      <xdr:row>46</xdr:row>
      <xdr:rowOff>0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E65B1355-9FE1-4A65-853E-7FD7F15C28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7"/>
        <a:stretch>
          <a:fillRect/>
        </a:stretch>
      </xdr:blipFill>
      <xdr:spPr>
        <a:xfrm>
          <a:off x="0" y="17221200"/>
          <a:ext cx="79663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46</xdr:row>
      <xdr:rowOff>0</xdr:rowOff>
    </xdr:from>
    <xdr:to>
      <xdr:col>0</xdr:col>
      <xdr:colOff>800100</xdr:colOff>
      <xdr:row>47</xdr:row>
      <xdr:rowOff>0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xmlns="" id="{8269CC62-54C2-4372-ABA5-E5987E20F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8"/>
        <a:stretch>
          <a:fillRect/>
        </a:stretch>
      </xdr:blipFill>
      <xdr:spPr>
        <a:xfrm>
          <a:off x="0" y="18364200"/>
          <a:ext cx="8001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47</xdr:row>
      <xdr:rowOff>0</xdr:rowOff>
    </xdr:from>
    <xdr:to>
      <xdr:col>0</xdr:col>
      <xdr:colOff>802994</xdr:colOff>
      <xdr:row>48</xdr:row>
      <xdr:rowOff>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F04A779C-B372-4647-B0D3-B955A3CC6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9"/>
        <a:stretch>
          <a:fillRect/>
        </a:stretch>
      </xdr:blipFill>
      <xdr:spPr>
        <a:xfrm>
          <a:off x="0" y="19507200"/>
          <a:ext cx="802994" cy="1143000"/>
        </a:xfrm>
        <a:prstGeom prst="rect">
          <a:avLst/>
        </a:prstGeom>
      </xdr:spPr>
    </xdr:pic>
    <xdr:clientData/>
  </xdr:twoCellAnchor>
  <xdr:twoCellAnchor>
    <xdr:from>
      <xdr:col>0</xdr:col>
      <xdr:colOff>66675</xdr:colOff>
      <xdr:row>48</xdr:row>
      <xdr:rowOff>38100</xdr:rowOff>
    </xdr:from>
    <xdr:to>
      <xdr:col>1</xdr:col>
      <xdr:colOff>168</xdr:colOff>
      <xdr:row>48</xdr:row>
      <xdr:rowOff>1057420</xdr:rowOff>
    </xdr:to>
    <xdr:pic>
      <xdr:nvPicPr>
        <xdr:cNvPr id="76" name="Immagine 75">
          <a:extLst>
            <a:ext uri="{FF2B5EF4-FFF2-40B4-BE49-F238E27FC236}">
              <a16:creationId xmlns:a16="http://schemas.microsoft.com/office/drawing/2014/main" xmlns="" id="{353C44AB-F009-4219-973E-A81AB19DA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6675" y="1466850"/>
          <a:ext cx="1171743" cy="1019320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49</xdr:row>
      <xdr:rowOff>57150</xdr:rowOff>
    </xdr:from>
    <xdr:to>
      <xdr:col>1</xdr:col>
      <xdr:colOff>183</xdr:colOff>
      <xdr:row>49</xdr:row>
      <xdr:rowOff>1057416</xdr:rowOff>
    </xdr:to>
    <xdr:pic>
      <xdr:nvPicPr>
        <xdr:cNvPr id="78" name="Immagine 77">
          <a:extLst>
            <a:ext uri="{FF2B5EF4-FFF2-40B4-BE49-F238E27FC236}">
              <a16:creationId xmlns:a16="http://schemas.microsoft.com/office/drawing/2014/main" xmlns="" id="{6BFE2408-C876-4D9F-B623-9937E3A86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28575" y="2562225"/>
          <a:ext cx="1209858" cy="1000266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51</xdr:row>
      <xdr:rowOff>123825</xdr:rowOff>
    </xdr:from>
    <xdr:to>
      <xdr:col>1</xdr:col>
      <xdr:colOff>157</xdr:colOff>
      <xdr:row>51</xdr:row>
      <xdr:rowOff>990721</xdr:rowOff>
    </xdr:to>
    <xdr:pic>
      <xdr:nvPicPr>
        <xdr:cNvPr id="80" name="Immagine 79">
          <a:extLst>
            <a:ext uri="{FF2B5EF4-FFF2-40B4-BE49-F238E27FC236}">
              <a16:creationId xmlns:a16="http://schemas.microsoft.com/office/drawing/2014/main" xmlns="" id="{21D0B441-EE9D-4CC1-9A9A-BE418A0E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04775" y="4781550"/>
          <a:ext cx="1124107" cy="866896"/>
        </a:xfrm>
        <a:prstGeom prst="rect">
          <a:avLst/>
        </a:prstGeom>
      </xdr:spPr>
    </xdr:pic>
    <xdr:clientData/>
  </xdr:twoCellAnchor>
  <xdr:twoCellAnchor>
    <xdr:from>
      <xdr:col>0</xdr:col>
      <xdr:colOff>209550</xdr:colOff>
      <xdr:row>52</xdr:row>
      <xdr:rowOff>38100</xdr:rowOff>
    </xdr:from>
    <xdr:to>
      <xdr:col>0</xdr:col>
      <xdr:colOff>1140798</xdr:colOff>
      <xdr:row>52</xdr:row>
      <xdr:rowOff>995255</xdr:rowOff>
    </xdr:to>
    <xdr:pic>
      <xdr:nvPicPr>
        <xdr:cNvPr id="84" name="Immagine 83">
          <a:extLst>
            <a:ext uri="{FF2B5EF4-FFF2-40B4-BE49-F238E27FC236}">
              <a16:creationId xmlns:a16="http://schemas.microsoft.com/office/drawing/2014/main" xmlns="" id="{F5704CD7-7152-4960-8BB0-2D473E7A0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209550" y="6848475"/>
          <a:ext cx="969348" cy="9571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57150</xdr:rowOff>
    </xdr:from>
    <xdr:to>
      <xdr:col>1</xdr:col>
      <xdr:colOff>181</xdr:colOff>
      <xdr:row>53</xdr:row>
      <xdr:rowOff>1047888</xdr:rowOff>
    </xdr:to>
    <xdr:pic>
      <xdr:nvPicPr>
        <xdr:cNvPr id="87" name="Immagine 86">
          <a:extLst>
            <a:ext uri="{FF2B5EF4-FFF2-40B4-BE49-F238E27FC236}">
              <a16:creationId xmlns:a16="http://schemas.microsoft.com/office/drawing/2014/main" xmlns="" id="{2A756076-4E26-4D05-B156-3A11BA6655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10096500"/>
          <a:ext cx="1238431" cy="990738"/>
        </a:xfrm>
        <a:prstGeom prst="rect">
          <a:avLst/>
        </a:prstGeom>
      </xdr:spPr>
    </xdr:pic>
    <xdr:clientData/>
  </xdr:twoCellAnchor>
  <xdr:twoCellAnchor>
    <xdr:from>
      <xdr:col>0</xdr:col>
      <xdr:colOff>57149</xdr:colOff>
      <xdr:row>54</xdr:row>
      <xdr:rowOff>38099</xdr:rowOff>
    </xdr:from>
    <xdr:to>
      <xdr:col>0</xdr:col>
      <xdr:colOff>1142999</xdr:colOff>
      <xdr:row>54</xdr:row>
      <xdr:rowOff>1036914</xdr:rowOff>
    </xdr:to>
    <xdr:pic>
      <xdr:nvPicPr>
        <xdr:cNvPr id="89" name="Immagine 88">
          <a:extLst>
            <a:ext uri="{FF2B5EF4-FFF2-40B4-BE49-F238E27FC236}">
              <a16:creationId xmlns:a16="http://schemas.microsoft.com/office/drawing/2014/main" xmlns="" id="{BC4E69F1-CFC7-4188-8932-AD207CD6B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57149" y="12230099"/>
          <a:ext cx="1181100" cy="998815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55</xdr:row>
      <xdr:rowOff>76200</xdr:rowOff>
    </xdr:from>
    <xdr:to>
      <xdr:col>1</xdr:col>
      <xdr:colOff>174</xdr:colOff>
      <xdr:row>55</xdr:row>
      <xdr:rowOff>990728</xdr:rowOff>
    </xdr:to>
    <xdr:pic>
      <xdr:nvPicPr>
        <xdr:cNvPr id="100" name="Immagine 99">
          <a:extLst>
            <a:ext uri="{FF2B5EF4-FFF2-40B4-BE49-F238E27FC236}">
              <a16:creationId xmlns:a16="http://schemas.microsoft.com/office/drawing/2014/main" xmlns="" id="{C40CA521-E713-489E-85B3-0EE765617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38100" y="24107775"/>
          <a:ext cx="1200324" cy="914528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56</xdr:row>
      <xdr:rowOff>95250</xdr:rowOff>
    </xdr:from>
    <xdr:to>
      <xdr:col>1</xdr:col>
      <xdr:colOff>2013</xdr:colOff>
      <xdr:row>56</xdr:row>
      <xdr:rowOff>1009729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EABFF264-E3B0-4782-82E0-7C96E093E6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28575" y="25203150"/>
          <a:ext cx="1211688" cy="914479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57</xdr:row>
      <xdr:rowOff>85725</xdr:rowOff>
    </xdr:from>
    <xdr:to>
      <xdr:col>1</xdr:col>
      <xdr:colOff>2013</xdr:colOff>
      <xdr:row>57</xdr:row>
      <xdr:rowOff>1000204</xdr:rowOff>
    </xdr:to>
    <xdr:pic>
      <xdr:nvPicPr>
        <xdr:cNvPr id="102" name="Immagine 101">
          <a:extLst>
            <a:ext uri="{FF2B5EF4-FFF2-40B4-BE49-F238E27FC236}">
              <a16:creationId xmlns:a16="http://schemas.microsoft.com/office/drawing/2014/main" xmlns="" id="{D8894533-8232-4F81-BA5D-554A13093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38100" y="26269950"/>
          <a:ext cx="1202163" cy="9144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58</xdr:row>
      <xdr:rowOff>0</xdr:rowOff>
    </xdr:from>
    <xdr:to>
      <xdr:col>0</xdr:col>
      <xdr:colOff>780356</xdr:colOff>
      <xdr:row>59</xdr:row>
      <xdr:rowOff>3147</xdr:rowOff>
    </xdr:to>
    <xdr:pic>
      <xdr:nvPicPr>
        <xdr:cNvPr id="120" name="Immagine 119">
          <a:extLst>
            <a:ext uri="{FF2B5EF4-FFF2-40B4-BE49-F238E27FC236}">
              <a16:creationId xmlns:a16="http://schemas.microsoft.com/office/drawing/2014/main" xmlns="" id="{D8C38D47-5604-8BEE-4B69-0DAAF6508D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98414417"/>
          <a:ext cx="780356" cy="11461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tabSelected="1" zoomScale="90" zoomScaleNormal="90" workbookViewId="0">
      <selection activeCell="Y5" sqref="Y5"/>
    </sheetView>
  </sheetViews>
  <sheetFormatPr defaultRowHeight="15" x14ac:dyDescent="0.25"/>
  <cols>
    <col min="1" max="1" width="17.140625" style="3" customWidth="1"/>
    <col min="2" max="2" width="12.85546875" style="3" customWidth="1"/>
    <col min="3" max="3" width="14" style="3" customWidth="1"/>
    <col min="4" max="4" width="20.42578125" style="3" customWidth="1"/>
    <col min="5" max="5" width="40.28515625" style="3" customWidth="1"/>
    <col min="6" max="6" width="33.5703125" style="3" customWidth="1"/>
    <col min="7" max="7" width="33.85546875" style="3" customWidth="1"/>
    <col min="8" max="8" width="7.85546875" style="3" customWidth="1"/>
    <col min="9" max="9" width="14.28515625" style="3" customWidth="1"/>
    <col min="10" max="10" width="8.140625" style="3" customWidth="1"/>
    <col min="11" max="11" width="7.7109375" style="2" customWidth="1"/>
    <col min="12" max="12" width="12.28515625" style="8" customWidth="1"/>
    <col min="13" max="13" width="16" style="8" customWidth="1"/>
    <col min="14" max="14" width="18.85546875" customWidth="1"/>
    <col min="15" max="15" width="31.5703125" style="15" customWidth="1"/>
    <col min="16" max="16" width="18" customWidth="1"/>
    <col min="17" max="17" width="13.7109375" customWidth="1"/>
    <col min="18" max="20" width="9.140625" customWidth="1"/>
  </cols>
  <sheetData>
    <row r="1" spans="1:17" ht="69" customHeight="1" x14ac:dyDescent="0.35">
      <c r="E1" s="10" t="s">
        <v>187</v>
      </c>
    </row>
    <row r="2" spans="1:17" s="1" customFormat="1" x14ac:dyDescent="0.25">
      <c r="A2" s="5" t="s">
        <v>75</v>
      </c>
      <c r="B2" s="5" t="s">
        <v>76</v>
      </c>
      <c r="C2" s="5" t="s">
        <v>77</v>
      </c>
      <c r="D2" s="5" t="s">
        <v>96</v>
      </c>
      <c r="E2" s="5" t="s">
        <v>78</v>
      </c>
      <c r="F2" s="5" t="s">
        <v>79</v>
      </c>
      <c r="G2" s="5" t="s">
        <v>80</v>
      </c>
      <c r="H2" s="5" t="s">
        <v>81</v>
      </c>
      <c r="I2" s="5" t="s">
        <v>83</v>
      </c>
      <c r="J2" s="5" t="s">
        <v>0</v>
      </c>
      <c r="K2" s="6" t="s">
        <v>1</v>
      </c>
      <c r="L2" s="9" t="s">
        <v>2</v>
      </c>
      <c r="M2" s="9" t="s">
        <v>3</v>
      </c>
      <c r="N2" s="7" t="s">
        <v>84</v>
      </c>
      <c r="O2" s="16" t="s">
        <v>85</v>
      </c>
      <c r="P2" s="7" t="s">
        <v>86</v>
      </c>
      <c r="Q2" s="7" t="s">
        <v>87</v>
      </c>
    </row>
    <row r="3" spans="1:17" s="4" customFormat="1" ht="90" customHeight="1" x14ac:dyDescent="0.25">
      <c r="A3" s="11"/>
      <c r="B3" s="11" t="s">
        <v>4</v>
      </c>
      <c r="C3" s="11" t="s">
        <v>33</v>
      </c>
      <c r="D3" s="11" t="s">
        <v>88</v>
      </c>
      <c r="E3" s="11" t="s">
        <v>37</v>
      </c>
      <c r="F3" s="11" t="s">
        <v>42</v>
      </c>
      <c r="G3" s="11" t="s">
        <v>45</v>
      </c>
      <c r="H3" s="11" t="s">
        <v>51</v>
      </c>
      <c r="I3" s="11" t="s">
        <v>54</v>
      </c>
      <c r="J3" s="11" t="s">
        <v>56</v>
      </c>
      <c r="K3" s="12">
        <v>202</v>
      </c>
      <c r="L3" s="13">
        <v>780</v>
      </c>
      <c r="M3" s="13">
        <f t="shared" ref="M3:M55" si="0">$K3*L3</f>
        <v>157560</v>
      </c>
      <c r="N3" s="14" t="s">
        <v>67</v>
      </c>
      <c r="O3" s="17" t="s">
        <v>69</v>
      </c>
      <c r="P3" s="14" t="s">
        <v>71</v>
      </c>
      <c r="Q3" s="14" t="s">
        <v>74</v>
      </c>
    </row>
    <row r="4" spans="1:17" s="4" customFormat="1" ht="90" customHeight="1" x14ac:dyDescent="0.25">
      <c r="A4" s="11"/>
      <c r="B4" s="11" t="s">
        <v>5</v>
      </c>
      <c r="C4" s="11" t="s">
        <v>33</v>
      </c>
      <c r="D4" s="11" t="s">
        <v>88</v>
      </c>
      <c r="E4" s="11" t="s">
        <v>37</v>
      </c>
      <c r="F4" s="11" t="s">
        <v>42</v>
      </c>
      <c r="G4" s="11" t="s">
        <v>45</v>
      </c>
      <c r="H4" s="11" t="s">
        <v>51</v>
      </c>
      <c r="I4" s="11" t="s">
        <v>54</v>
      </c>
      <c r="J4" s="11" t="s">
        <v>57</v>
      </c>
      <c r="K4" s="12">
        <v>116</v>
      </c>
      <c r="L4" s="13">
        <v>780</v>
      </c>
      <c r="M4" s="13">
        <f t="shared" si="0"/>
        <v>90480</v>
      </c>
      <c r="N4" s="14" t="s">
        <v>67</v>
      </c>
      <c r="O4" s="17" t="s">
        <v>69</v>
      </c>
      <c r="P4" s="14" t="s">
        <v>71</v>
      </c>
      <c r="Q4" s="14" t="s">
        <v>74</v>
      </c>
    </row>
    <row r="5" spans="1:17" s="4" customFormat="1" ht="90" customHeight="1" x14ac:dyDescent="0.25">
      <c r="A5" s="11"/>
      <c r="B5" s="11" t="s">
        <v>6</v>
      </c>
      <c r="C5" s="11" t="s">
        <v>33</v>
      </c>
      <c r="D5" s="11" t="s">
        <v>89</v>
      </c>
      <c r="E5" s="11" t="s">
        <v>38</v>
      </c>
      <c r="F5" s="11" t="s">
        <v>43</v>
      </c>
      <c r="G5" s="11" t="s">
        <v>46</v>
      </c>
      <c r="H5" s="11" t="s">
        <v>82</v>
      </c>
      <c r="I5" s="11" t="s">
        <v>53</v>
      </c>
      <c r="J5" s="11" t="s">
        <v>56</v>
      </c>
      <c r="K5" s="12">
        <v>18</v>
      </c>
      <c r="L5" s="13">
        <v>354</v>
      </c>
      <c r="M5" s="13">
        <f t="shared" si="0"/>
        <v>6372</v>
      </c>
      <c r="N5" s="14" t="s">
        <v>67</v>
      </c>
      <c r="O5" s="17" t="s">
        <v>68</v>
      </c>
      <c r="P5" s="14" t="s">
        <v>71</v>
      </c>
      <c r="Q5" s="14" t="s">
        <v>72</v>
      </c>
    </row>
    <row r="6" spans="1:17" s="4" customFormat="1" ht="90" customHeight="1" x14ac:dyDescent="0.25">
      <c r="A6" s="11"/>
      <c r="B6" s="11" t="s">
        <v>7</v>
      </c>
      <c r="C6" s="11" t="s">
        <v>33</v>
      </c>
      <c r="D6" s="11" t="s">
        <v>89</v>
      </c>
      <c r="E6" s="11" t="s">
        <v>38</v>
      </c>
      <c r="F6" s="11" t="s">
        <v>43</v>
      </c>
      <c r="G6" s="11" t="s">
        <v>46</v>
      </c>
      <c r="H6" s="11" t="s">
        <v>82</v>
      </c>
      <c r="I6" s="11" t="s">
        <v>53</v>
      </c>
      <c r="J6" s="11" t="s">
        <v>57</v>
      </c>
      <c r="K6" s="12">
        <v>23</v>
      </c>
      <c r="L6" s="13">
        <v>354</v>
      </c>
      <c r="M6" s="13">
        <f t="shared" si="0"/>
        <v>8142</v>
      </c>
      <c r="N6" s="14" t="s">
        <v>67</v>
      </c>
      <c r="O6" s="17" t="s">
        <v>68</v>
      </c>
      <c r="P6" s="14" t="s">
        <v>71</v>
      </c>
      <c r="Q6" s="14" t="s">
        <v>72</v>
      </c>
    </row>
    <row r="7" spans="1:17" s="4" customFormat="1" ht="90" customHeight="1" x14ac:dyDescent="0.25">
      <c r="A7" s="11"/>
      <c r="B7" s="11" t="s">
        <v>8</v>
      </c>
      <c r="C7" s="11" t="s">
        <v>33</v>
      </c>
      <c r="D7" s="11" t="s">
        <v>89</v>
      </c>
      <c r="E7" s="11" t="s">
        <v>38</v>
      </c>
      <c r="F7" s="11" t="s">
        <v>43</v>
      </c>
      <c r="G7" s="11" t="s">
        <v>46</v>
      </c>
      <c r="H7" s="11" t="s">
        <v>82</v>
      </c>
      <c r="I7" s="11" t="s">
        <v>53</v>
      </c>
      <c r="J7" s="11" t="s">
        <v>58</v>
      </c>
      <c r="K7" s="12">
        <v>4</v>
      </c>
      <c r="L7" s="13">
        <v>354</v>
      </c>
      <c r="M7" s="13">
        <f t="shared" si="0"/>
        <v>1416</v>
      </c>
      <c r="N7" s="14" t="s">
        <v>67</v>
      </c>
      <c r="O7" s="17" t="s">
        <v>68</v>
      </c>
      <c r="P7" s="14" t="s">
        <v>71</v>
      </c>
      <c r="Q7" s="14" t="s">
        <v>72</v>
      </c>
    </row>
    <row r="8" spans="1:17" s="4" customFormat="1" ht="90" customHeight="1" x14ac:dyDescent="0.25">
      <c r="A8" s="11"/>
      <c r="B8" s="11" t="s">
        <v>9</v>
      </c>
      <c r="C8" s="11" t="s">
        <v>33</v>
      </c>
      <c r="D8" s="11" t="s">
        <v>89</v>
      </c>
      <c r="E8" s="11" t="s">
        <v>38</v>
      </c>
      <c r="F8" s="11" t="s">
        <v>43</v>
      </c>
      <c r="G8" s="11" t="s">
        <v>46</v>
      </c>
      <c r="H8" s="11" t="s">
        <v>82</v>
      </c>
      <c r="I8" s="11" t="s">
        <v>53</v>
      </c>
      <c r="J8" s="11" t="s">
        <v>60</v>
      </c>
      <c r="K8" s="12">
        <v>9</v>
      </c>
      <c r="L8" s="13">
        <v>354</v>
      </c>
      <c r="M8" s="13">
        <f t="shared" si="0"/>
        <v>3186</v>
      </c>
      <c r="N8" s="14" t="s">
        <v>67</v>
      </c>
      <c r="O8" s="17" t="s">
        <v>68</v>
      </c>
      <c r="P8" s="14" t="s">
        <v>71</v>
      </c>
      <c r="Q8" s="14" t="s">
        <v>72</v>
      </c>
    </row>
    <row r="9" spans="1:17" s="4" customFormat="1" ht="90" customHeight="1" x14ac:dyDescent="0.25">
      <c r="A9" s="11"/>
      <c r="B9" s="11" t="s">
        <v>10</v>
      </c>
      <c r="C9" s="11" t="s">
        <v>33</v>
      </c>
      <c r="D9" s="11" t="s">
        <v>89</v>
      </c>
      <c r="E9" s="11" t="s">
        <v>38</v>
      </c>
      <c r="F9" s="11" t="s">
        <v>43</v>
      </c>
      <c r="G9" s="11" t="s">
        <v>46</v>
      </c>
      <c r="H9" s="11" t="s">
        <v>82</v>
      </c>
      <c r="I9" s="11" t="s">
        <v>53</v>
      </c>
      <c r="J9" s="11" t="s">
        <v>59</v>
      </c>
      <c r="K9" s="12">
        <v>8</v>
      </c>
      <c r="L9" s="13">
        <v>354</v>
      </c>
      <c r="M9" s="13">
        <f t="shared" si="0"/>
        <v>2832</v>
      </c>
      <c r="N9" s="14" t="s">
        <v>67</v>
      </c>
      <c r="O9" s="17" t="s">
        <v>68</v>
      </c>
      <c r="P9" s="14" t="s">
        <v>71</v>
      </c>
      <c r="Q9" s="14" t="s">
        <v>72</v>
      </c>
    </row>
    <row r="10" spans="1:17" s="4" customFormat="1" ht="90" customHeight="1" x14ac:dyDescent="0.25">
      <c r="A10" s="11"/>
      <c r="B10" s="11" t="s">
        <v>11</v>
      </c>
      <c r="C10" s="11" t="s">
        <v>33</v>
      </c>
      <c r="D10" s="11" t="s">
        <v>90</v>
      </c>
      <c r="E10" s="11" t="s">
        <v>35</v>
      </c>
      <c r="F10" s="11" t="s">
        <v>43</v>
      </c>
      <c r="G10" s="11" t="s">
        <v>47</v>
      </c>
      <c r="H10" s="11" t="s">
        <v>82</v>
      </c>
      <c r="I10" s="11" t="s">
        <v>53</v>
      </c>
      <c r="J10" s="11" t="s">
        <v>56</v>
      </c>
      <c r="K10" s="12">
        <v>54</v>
      </c>
      <c r="L10" s="13">
        <v>678</v>
      </c>
      <c r="M10" s="13">
        <f t="shared" si="0"/>
        <v>36612</v>
      </c>
      <c r="N10" s="14" t="s">
        <v>67</v>
      </c>
      <c r="O10" s="17" t="s">
        <v>68</v>
      </c>
      <c r="P10" s="14" t="s">
        <v>71</v>
      </c>
      <c r="Q10" s="14" t="s">
        <v>72</v>
      </c>
    </row>
    <row r="11" spans="1:17" s="4" customFormat="1" ht="90" customHeight="1" x14ac:dyDescent="0.25">
      <c r="A11" s="11"/>
      <c r="B11" s="11" t="s">
        <v>12</v>
      </c>
      <c r="C11" s="11" t="s">
        <v>33</v>
      </c>
      <c r="D11" s="11" t="s">
        <v>90</v>
      </c>
      <c r="E11" s="11" t="s">
        <v>35</v>
      </c>
      <c r="F11" s="11" t="s">
        <v>43</v>
      </c>
      <c r="G11" s="11" t="s">
        <v>47</v>
      </c>
      <c r="H11" s="11" t="s">
        <v>82</v>
      </c>
      <c r="I11" s="11" t="s">
        <v>53</v>
      </c>
      <c r="J11" s="11" t="s">
        <v>57</v>
      </c>
      <c r="K11" s="12">
        <v>83</v>
      </c>
      <c r="L11" s="13">
        <v>678</v>
      </c>
      <c r="M11" s="13">
        <f t="shared" si="0"/>
        <v>56274</v>
      </c>
      <c r="N11" s="14" t="s">
        <v>67</v>
      </c>
      <c r="O11" s="17" t="s">
        <v>68</v>
      </c>
      <c r="P11" s="14" t="s">
        <v>71</v>
      </c>
      <c r="Q11" s="14" t="s">
        <v>72</v>
      </c>
    </row>
    <row r="12" spans="1:17" s="4" customFormat="1" ht="90" customHeight="1" x14ac:dyDescent="0.25">
      <c r="A12" s="11"/>
      <c r="B12" s="11" t="s">
        <v>13</v>
      </c>
      <c r="C12" s="11" t="s">
        <v>33</v>
      </c>
      <c r="D12" s="11" t="s">
        <v>90</v>
      </c>
      <c r="E12" s="11" t="s">
        <v>35</v>
      </c>
      <c r="F12" s="11" t="s">
        <v>43</v>
      </c>
      <c r="G12" s="11" t="s">
        <v>47</v>
      </c>
      <c r="H12" s="11" t="s">
        <v>82</v>
      </c>
      <c r="I12" s="11" t="s">
        <v>53</v>
      </c>
      <c r="J12" s="11" t="s">
        <v>58</v>
      </c>
      <c r="K12" s="12">
        <v>12</v>
      </c>
      <c r="L12" s="13">
        <v>678</v>
      </c>
      <c r="M12" s="13">
        <f t="shared" si="0"/>
        <v>8136</v>
      </c>
      <c r="N12" s="14" t="s">
        <v>67</v>
      </c>
      <c r="O12" s="17" t="s">
        <v>68</v>
      </c>
      <c r="P12" s="14" t="s">
        <v>71</v>
      </c>
      <c r="Q12" s="14" t="s">
        <v>72</v>
      </c>
    </row>
    <row r="13" spans="1:17" s="4" customFormat="1" ht="90" customHeight="1" x14ac:dyDescent="0.25">
      <c r="A13" s="11"/>
      <c r="B13" s="11" t="s">
        <v>14</v>
      </c>
      <c r="C13" s="11" t="s">
        <v>33</v>
      </c>
      <c r="D13" s="11" t="s">
        <v>90</v>
      </c>
      <c r="E13" s="11" t="s">
        <v>35</v>
      </c>
      <c r="F13" s="11" t="s">
        <v>43</v>
      </c>
      <c r="G13" s="11" t="s">
        <v>47</v>
      </c>
      <c r="H13" s="11" t="s">
        <v>82</v>
      </c>
      <c r="I13" s="11" t="s">
        <v>53</v>
      </c>
      <c r="J13" s="11" t="s">
        <v>60</v>
      </c>
      <c r="K13" s="12">
        <v>7</v>
      </c>
      <c r="L13" s="13">
        <v>678</v>
      </c>
      <c r="M13" s="13">
        <f t="shared" si="0"/>
        <v>4746</v>
      </c>
      <c r="N13" s="14" t="s">
        <v>67</v>
      </c>
      <c r="O13" s="17" t="s">
        <v>68</v>
      </c>
      <c r="P13" s="14" t="s">
        <v>71</v>
      </c>
      <c r="Q13" s="14" t="s">
        <v>72</v>
      </c>
    </row>
    <row r="14" spans="1:17" s="4" customFormat="1" ht="90" customHeight="1" x14ac:dyDescent="0.25">
      <c r="A14" s="11"/>
      <c r="B14" s="11" t="s">
        <v>15</v>
      </c>
      <c r="C14" s="11" t="s">
        <v>33</v>
      </c>
      <c r="D14" s="11" t="s">
        <v>91</v>
      </c>
      <c r="E14" s="11" t="s">
        <v>37</v>
      </c>
      <c r="F14" s="11" t="s">
        <v>43</v>
      </c>
      <c r="G14" s="11" t="s">
        <v>48</v>
      </c>
      <c r="H14" s="11" t="s">
        <v>82</v>
      </c>
      <c r="I14" s="11" t="s">
        <v>53</v>
      </c>
      <c r="J14" s="11" t="s">
        <v>61</v>
      </c>
      <c r="K14" s="12">
        <v>39</v>
      </c>
      <c r="L14" s="13">
        <v>510</v>
      </c>
      <c r="M14" s="13">
        <f t="shared" si="0"/>
        <v>19890</v>
      </c>
      <c r="N14" s="14" t="s">
        <v>67</v>
      </c>
      <c r="O14" s="17" t="s">
        <v>68</v>
      </c>
      <c r="P14" s="14" t="s">
        <v>71</v>
      </c>
      <c r="Q14" s="14" t="s">
        <v>72</v>
      </c>
    </row>
    <row r="15" spans="1:17" s="4" customFormat="1" ht="90" customHeight="1" x14ac:dyDescent="0.25">
      <c r="A15" s="11"/>
      <c r="B15" s="11" t="s">
        <v>16</v>
      </c>
      <c r="C15" s="11" t="s">
        <v>33</v>
      </c>
      <c r="D15" s="11" t="s">
        <v>91</v>
      </c>
      <c r="E15" s="11" t="s">
        <v>37</v>
      </c>
      <c r="F15" s="11" t="s">
        <v>43</v>
      </c>
      <c r="G15" s="11" t="s">
        <v>48</v>
      </c>
      <c r="H15" s="11" t="s">
        <v>82</v>
      </c>
      <c r="I15" s="11" t="s">
        <v>53</v>
      </c>
      <c r="J15" s="11" t="s">
        <v>56</v>
      </c>
      <c r="K15" s="12">
        <v>772</v>
      </c>
      <c r="L15" s="13">
        <v>510</v>
      </c>
      <c r="M15" s="13">
        <f t="shared" si="0"/>
        <v>393720</v>
      </c>
      <c r="N15" s="14" t="s">
        <v>67</v>
      </c>
      <c r="O15" s="17" t="s">
        <v>68</v>
      </c>
      <c r="P15" s="14" t="s">
        <v>71</v>
      </c>
      <c r="Q15" s="14" t="s">
        <v>72</v>
      </c>
    </row>
    <row r="16" spans="1:17" s="4" customFormat="1" ht="90" customHeight="1" x14ac:dyDescent="0.25">
      <c r="A16" s="11"/>
      <c r="B16" s="11" t="s">
        <v>17</v>
      </c>
      <c r="C16" s="11" t="s">
        <v>33</v>
      </c>
      <c r="D16" s="11" t="s">
        <v>91</v>
      </c>
      <c r="E16" s="11" t="s">
        <v>37</v>
      </c>
      <c r="F16" s="11" t="s">
        <v>43</v>
      </c>
      <c r="G16" s="11" t="s">
        <v>48</v>
      </c>
      <c r="H16" s="11" t="s">
        <v>82</v>
      </c>
      <c r="I16" s="11" t="s">
        <v>53</v>
      </c>
      <c r="J16" s="11" t="s">
        <v>57</v>
      </c>
      <c r="K16" s="12">
        <v>638</v>
      </c>
      <c r="L16" s="13">
        <v>510</v>
      </c>
      <c r="M16" s="13">
        <f t="shared" si="0"/>
        <v>325380</v>
      </c>
      <c r="N16" s="14" t="s">
        <v>67</v>
      </c>
      <c r="O16" s="17" t="s">
        <v>68</v>
      </c>
      <c r="P16" s="14" t="s">
        <v>71</v>
      </c>
      <c r="Q16" s="14" t="s">
        <v>72</v>
      </c>
    </row>
    <row r="17" spans="1:17" s="4" customFormat="1" ht="90" customHeight="1" x14ac:dyDescent="0.25">
      <c r="A17" s="11"/>
      <c r="B17" s="11" t="s">
        <v>18</v>
      </c>
      <c r="C17" s="11" t="s">
        <v>33</v>
      </c>
      <c r="D17" s="11" t="s">
        <v>91</v>
      </c>
      <c r="E17" s="11" t="s">
        <v>37</v>
      </c>
      <c r="F17" s="11" t="s">
        <v>43</v>
      </c>
      <c r="G17" s="11" t="s">
        <v>48</v>
      </c>
      <c r="H17" s="11" t="s">
        <v>82</v>
      </c>
      <c r="I17" s="11" t="s">
        <v>53</v>
      </c>
      <c r="J17" s="11" t="s">
        <v>58</v>
      </c>
      <c r="K17" s="12">
        <v>421</v>
      </c>
      <c r="L17" s="13">
        <v>510</v>
      </c>
      <c r="M17" s="13">
        <f t="shared" si="0"/>
        <v>214710</v>
      </c>
      <c r="N17" s="14" t="s">
        <v>67</v>
      </c>
      <c r="O17" s="17" t="s">
        <v>68</v>
      </c>
      <c r="P17" s="14" t="s">
        <v>71</v>
      </c>
      <c r="Q17" s="14" t="s">
        <v>72</v>
      </c>
    </row>
    <row r="18" spans="1:17" s="4" customFormat="1" ht="90" customHeight="1" x14ac:dyDescent="0.25">
      <c r="A18" s="11"/>
      <c r="B18" s="11" t="s">
        <v>19</v>
      </c>
      <c r="C18" s="11" t="s">
        <v>33</v>
      </c>
      <c r="D18" s="11" t="s">
        <v>91</v>
      </c>
      <c r="E18" s="11" t="s">
        <v>37</v>
      </c>
      <c r="F18" s="11" t="s">
        <v>43</v>
      </c>
      <c r="G18" s="11" t="s">
        <v>48</v>
      </c>
      <c r="H18" s="11" t="s">
        <v>82</v>
      </c>
      <c r="I18" s="11" t="s">
        <v>53</v>
      </c>
      <c r="J18" s="11" t="s">
        <v>60</v>
      </c>
      <c r="K18" s="12">
        <v>42</v>
      </c>
      <c r="L18" s="13">
        <v>510</v>
      </c>
      <c r="M18" s="13">
        <f t="shared" si="0"/>
        <v>21420</v>
      </c>
      <c r="N18" s="14" t="s">
        <v>67</v>
      </c>
      <c r="O18" s="17" t="s">
        <v>68</v>
      </c>
      <c r="P18" s="14" t="s">
        <v>71</v>
      </c>
      <c r="Q18" s="14" t="s">
        <v>72</v>
      </c>
    </row>
    <row r="19" spans="1:17" s="4" customFormat="1" ht="90" customHeight="1" x14ac:dyDescent="0.25">
      <c r="A19" s="11"/>
      <c r="B19" s="11" t="s">
        <v>20</v>
      </c>
      <c r="C19" s="11" t="s">
        <v>33</v>
      </c>
      <c r="D19" s="11" t="s">
        <v>92</v>
      </c>
      <c r="E19" s="11" t="s">
        <v>39</v>
      </c>
      <c r="F19" s="11" t="s">
        <v>44</v>
      </c>
      <c r="G19" s="11" t="s">
        <v>44</v>
      </c>
      <c r="H19" s="11" t="s">
        <v>51</v>
      </c>
      <c r="I19" s="11" t="s">
        <v>53</v>
      </c>
      <c r="J19" s="11" t="s">
        <v>56</v>
      </c>
      <c r="K19" s="12">
        <v>428</v>
      </c>
      <c r="L19" s="13">
        <v>540</v>
      </c>
      <c r="M19" s="13">
        <f t="shared" si="0"/>
        <v>231120</v>
      </c>
      <c r="N19" s="14" t="s">
        <v>67</v>
      </c>
      <c r="O19" s="17" t="s">
        <v>68</v>
      </c>
      <c r="P19" s="14" t="s">
        <v>71</v>
      </c>
      <c r="Q19" s="14" t="s">
        <v>72</v>
      </c>
    </row>
    <row r="20" spans="1:17" s="4" customFormat="1" ht="90" customHeight="1" x14ac:dyDescent="0.25">
      <c r="A20" s="11"/>
      <c r="B20" s="11" t="s">
        <v>21</v>
      </c>
      <c r="C20" s="11" t="s">
        <v>33</v>
      </c>
      <c r="D20" s="11" t="s">
        <v>92</v>
      </c>
      <c r="E20" s="11" t="s">
        <v>39</v>
      </c>
      <c r="F20" s="11" t="s">
        <v>44</v>
      </c>
      <c r="G20" s="11" t="s">
        <v>44</v>
      </c>
      <c r="H20" s="11" t="s">
        <v>51</v>
      </c>
      <c r="I20" s="11" t="s">
        <v>53</v>
      </c>
      <c r="J20" s="11" t="s">
        <v>57</v>
      </c>
      <c r="K20" s="12">
        <v>428</v>
      </c>
      <c r="L20" s="13">
        <v>540</v>
      </c>
      <c r="M20" s="13">
        <f t="shared" si="0"/>
        <v>231120</v>
      </c>
      <c r="N20" s="14" t="s">
        <v>67</v>
      </c>
      <c r="O20" s="17" t="s">
        <v>68</v>
      </c>
      <c r="P20" s="14" t="s">
        <v>71</v>
      </c>
      <c r="Q20" s="14" t="s">
        <v>72</v>
      </c>
    </row>
    <row r="21" spans="1:17" s="4" customFormat="1" ht="90" customHeight="1" x14ac:dyDescent="0.25">
      <c r="A21" s="11"/>
      <c r="B21" s="11" t="s">
        <v>22</v>
      </c>
      <c r="C21" s="11" t="s">
        <v>33</v>
      </c>
      <c r="D21" s="11" t="s">
        <v>92</v>
      </c>
      <c r="E21" s="11" t="s">
        <v>39</v>
      </c>
      <c r="F21" s="11" t="s">
        <v>44</v>
      </c>
      <c r="G21" s="11" t="s">
        <v>44</v>
      </c>
      <c r="H21" s="11" t="s">
        <v>51</v>
      </c>
      <c r="I21" s="11" t="s">
        <v>53</v>
      </c>
      <c r="J21" s="11" t="s">
        <v>58</v>
      </c>
      <c r="K21" s="12">
        <v>139</v>
      </c>
      <c r="L21" s="13">
        <v>540</v>
      </c>
      <c r="M21" s="13">
        <f t="shared" si="0"/>
        <v>75060</v>
      </c>
      <c r="N21" s="14" t="s">
        <v>67</v>
      </c>
      <c r="O21" s="17" t="s">
        <v>68</v>
      </c>
      <c r="P21" s="14" t="s">
        <v>71</v>
      </c>
      <c r="Q21" s="14" t="s">
        <v>72</v>
      </c>
    </row>
    <row r="22" spans="1:17" s="4" customFormat="1" ht="90" customHeight="1" x14ac:dyDescent="0.25">
      <c r="A22" s="11"/>
      <c r="B22" s="11" t="s">
        <v>23</v>
      </c>
      <c r="C22" s="11" t="s">
        <v>33</v>
      </c>
      <c r="D22" s="11" t="s">
        <v>93</v>
      </c>
      <c r="E22" s="11" t="s">
        <v>35</v>
      </c>
      <c r="F22" s="11" t="s">
        <v>43</v>
      </c>
      <c r="G22" s="11" t="s">
        <v>49</v>
      </c>
      <c r="H22" s="11" t="s">
        <v>82</v>
      </c>
      <c r="I22" s="11" t="s">
        <v>53</v>
      </c>
      <c r="J22" s="11" t="s">
        <v>56</v>
      </c>
      <c r="K22" s="12">
        <v>182</v>
      </c>
      <c r="L22" s="13">
        <v>558</v>
      </c>
      <c r="M22" s="13">
        <f t="shared" si="0"/>
        <v>101556</v>
      </c>
      <c r="N22" s="14" t="s">
        <v>67</v>
      </c>
      <c r="O22" s="17" t="s">
        <v>68</v>
      </c>
      <c r="P22" s="14" t="s">
        <v>71</v>
      </c>
      <c r="Q22" s="14" t="s">
        <v>72</v>
      </c>
    </row>
    <row r="23" spans="1:17" s="4" customFormat="1" ht="90" customHeight="1" x14ac:dyDescent="0.25">
      <c r="A23" s="11"/>
      <c r="B23" s="11" t="s">
        <v>24</v>
      </c>
      <c r="C23" s="11" t="s">
        <v>33</v>
      </c>
      <c r="D23" s="11" t="s">
        <v>93</v>
      </c>
      <c r="E23" s="11" t="s">
        <v>35</v>
      </c>
      <c r="F23" s="11" t="s">
        <v>43</v>
      </c>
      <c r="G23" s="11" t="s">
        <v>49</v>
      </c>
      <c r="H23" s="11" t="s">
        <v>82</v>
      </c>
      <c r="I23" s="11" t="s">
        <v>53</v>
      </c>
      <c r="J23" s="11" t="s">
        <v>57</v>
      </c>
      <c r="K23" s="12">
        <v>117</v>
      </c>
      <c r="L23" s="13">
        <v>558</v>
      </c>
      <c r="M23" s="13">
        <f t="shared" si="0"/>
        <v>65286</v>
      </c>
      <c r="N23" s="14" t="s">
        <v>67</v>
      </c>
      <c r="O23" s="17" t="s">
        <v>68</v>
      </c>
      <c r="P23" s="14" t="s">
        <v>71</v>
      </c>
      <c r="Q23" s="14" t="s">
        <v>72</v>
      </c>
    </row>
    <row r="24" spans="1:17" s="4" customFormat="1" ht="90" customHeight="1" x14ac:dyDescent="0.25">
      <c r="A24" s="11"/>
      <c r="B24" s="11" t="s">
        <v>25</v>
      </c>
      <c r="C24" s="11" t="s">
        <v>33</v>
      </c>
      <c r="D24" s="11" t="s">
        <v>93</v>
      </c>
      <c r="E24" s="11" t="s">
        <v>35</v>
      </c>
      <c r="F24" s="11" t="s">
        <v>43</v>
      </c>
      <c r="G24" s="11" t="s">
        <v>49</v>
      </c>
      <c r="H24" s="11" t="s">
        <v>82</v>
      </c>
      <c r="I24" s="11" t="s">
        <v>53</v>
      </c>
      <c r="J24" s="11" t="s">
        <v>58</v>
      </c>
      <c r="K24" s="12">
        <v>20</v>
      </c>
      <c r="L24" s="13">
        <v>558</v>
      </c>
      <c r="M24" s="13">
        <f t="shared" si="0"/>
        <v>11160</v>
      </c>
      <c r="N24" s="14" t="s">
        <v>67</v>
      </c>
      <c r="O24" s="17" t="s">
        <v>68</v>
      </c>
      <c r="P24" s="14" t="s">
        <v>71</v>
      </c>
      <c r="Q24" s="14" t="s">
        <v>72</v>
      </c>
    </row>
    <row r="25" spans="1:17" s="4" customFormat="1" ht="90" customHeight="1" x14ac:dyDescent="0.25">
      <c r="A25" s="11"/>
      <c r="B25" s="11" t="s">
        <v>26</v>
      </c>
      <c r="C25" s="11" t="s">
        <v>33</v>
      </c>
      <c r="D25" s="11" t="s">
        <v>93</v>
      </c>
      <c r="E25" s="11" t="s">
        <v>35</v>
      </c>
      <c r="F25" s="11" t="s">
        <v>43</v>
      </c>
      <c r="G25" s="11" t="s">
        <v>49</v>
      </c>
      <c r="H25" s="11" t="s">
        <v>82</v>
      </c>
      <c r="I25" s="11" t="s">
        <v>53</v>
      </c>
      <c r="J25" s="11" t="s">
        <v>60</v>
      </c>
      <c r="K25" s="12">
        <v>2</v>
      </c>
      <c r="L25" s="13">
        <v>558</v>
      </c>
      <c r="M25" s="13">
        <f t="shared" si="0"/>
        <v>1116</v>
      </c>
      <c r="N25" s="14" t="s">
        <v>67</v>
      </c>
      <c r="O25" s="17" t="s">
        <v>68</v>
      </c>
      <c r="P25" s="14" t="s">
        <v>71</v>
      </c>
      <c r="Q25" s="14" t="s">
        <v>72</v>
      </c>
    </row>
    <row r="26" spans="1:17" s="4" customFormat="1" ht="90" customHeight="1" x14ac:dyDescent="0.25">
      <c r="A26" s="11"/>
      <c r="B26" s="11" t="s">
        <v>27</v>
      </c>
      <c r="C26" s="11" t="s">
        <v>33</v>
      </c>
      <c r="D26" s="11" t="s">
        <v>94</v>
      </c>
      <c r="E26" s="11" t="s">
        <v>36</v>
      </c>
      <c r="F26" s="11" t="s">
        <v>43</v>
      </c>
      <c r="G26" s="11" t="s">
        <v>50</v>
      </c>
      <c r="H26" s="11" t="s">
        <v>82</v>
      </c>
      <c r="I26" s="11" t="s">
        <v>53</v>
      </c>
      <c r="J26" s="11" t="s">
        <v>62</v>
      </c>
      <c r="K26" s="12">
        <v>249</v>
      </c>
      <c r="L26" s="13">
        <v>594</v>
      </c>
      <c r="M26" s="13">
        <f t="shared" si="0"/>
        <v>147906</v>
      </c>
      <c r="N26" s="14" t="s">
        <v>67</v>
      </c>
      <c r="O26" s="17" t="s">
        <v>68</v>
      </c>
      <c r="P26" s="14" t="s">
        <v>71</v>
      </c>
      <c r="Q26" s="14" t="s">
        <v>72</v>
      </c>
    </row>
    <row r="27" spans="1:17" s="4" customFormat="1" ht="90" customHeight="1" x14ac:dyDescent="0.25">
      <c r="A27" s="11"/>
      <c r="B27" s="11" t="s">
        <v>28</v>
      </c>
      <c r="C27" s="11" t="s">
        <v>33</v>
      </c>
      <c r="D27" s="11" t="s">
        <v>94</v>
      </c>
      <c r="E27" s="11" t="s">
        <v>36</v>
      </c>
      <c r="F27" s="11" t="s">
        <v>43</v>
      </c>
      <c r="G27" s="11" t="s">
        <v>50</v>
      </c>
      <c r="H27" s="11" t="s">
        <v>82</v>
      </c>
      <c r="I27" s="11" t="s">
        <v>53</v>
      </c>
      <c r="J27" s="11" t="s">
        <v>63</v>
      </c>
      <c r="K27" s="12">
        <v>232</v>
      </c>
      <c r="L27" s="13">
        <v>594</v>
      </c>
      <c r="M27" s="13">
        <f t="shared" si="0"/>
        <v>137808</v>
      </c>
      <c r="N27" s="14" t="s">
        <v>67</v>
      </c>
      <c r="O27" s="17" t="s">
        <v>68</v>
      </c>
      <c r="P27" s="14" t="s">
        <v>71</v>
      </c>
      <c r="Q27" s="14" t="s">
        <v>72</v>
      </c>
    </row>
    <row r="28" spans="1:17" s="4" customFormat="1" ht="90" customHeight="1" x14ac:dyDescent="0.25">
      <c r="A28" s="11"/>
      <c r="B28" s="11" t="s">
        <v>29</v>
      </c>
      <c r="C28" s="11" t="s">
        <v>33</v>
      </c>
      <c r="D28" s="11" t="s">
        <v>94</v>
      </c>
      <c r="E28" s="11" t="s">
        <v>36</v>
      </c>
      <c r="F28" s="11" t="s">
        <v>43</v>
      </c>
      <c r="G28" s="11" t="s">
        <v>50</v>
      </c>
      <c r="H28" s="11" t="s">
        <v>82</v>
      </c>
      <c r="I28" s="11" t="s">
        <v>53</v>
      </c>
      <c r="J28" s="11" t="s">
        <v>64</v>
      </c>
      <c r="K28" s="12">
        <v>13</v>
      </c>
      <c r="L28" s="13">
        <v>594</v>
      </c>
      <c r="M28" s="13">
        <f t="shared" si="0"/>
        <v>7722</v>
      </c>
      <c r="N28" s="14" t="s">
        <v>67</v>
      </c>
      <c r="O28" s="17" t="s">
        <v>68</v>
      </c>
      <c r="P28" s="14" t="s">
        <v>71</v>
      </c>
      <c r="Q28" s="14" t="s">
        <v>72</v>
      </c>
    </row>
    <row r="29" spans="1:17" s="4" customFormat="1" ht="90" customHeight="1" x14ac:dyDescent="0.25">
      <c r="A29" s="11"/>
      <c r="B29" s="11" t="s">
        <v>30</v>
      </c>
      <c r="C29" s="11" t="s">
        <v>33</v>
      </c>
      <c r="D29" s="11" t="s">
        <v>94</v>
      </c>
      <c r="E29" s="11" t="s">
        <v>36</v>
      </c>
      <c r="F29" s="11" t="s">
        <v>43</v>
      </c>
      <c r="G29" s="11" t="s">
        <v>50</v>
      </c>
      <c r="H29" s="11" t="s">
        <v>82</v>
      </c>
      <c r="I29" s="11" t="s">
        <v>53</v>
      </c>
      <c r="J29" s="11" t="s">
        <v>65</v>
      </c>
      <c r="K29" s="12">
        <v>2</v>
      </c>
      <c r="L29" s="13">
        <v>594</v>
      </c>
      <c r="M29" s="13">
        <f t="shared" si="0"/>
        <v>1188</v>
      </c>
      <c r="N29" s="14" t="s">
        <v>67</v>
      </c>
      <c r="O29" s="17" t="s">
        <v>68</v>
      </c>
      <c r="P29" s="14" t="s">
        <v>71</v>
      </c>
      <c r="Q29" s="14" t="s">
        <v>72</v>
      </c>
    </row>
    <row r="30" spans="1:17" s="4" customFormat="1" ht="90" customHeight="1" x14ac:dyDescent="0.25">
      <c r="A30" s="11"/>
      <c r="B30" s="11" t="s">
        <v>31</v>
      </c>
      <c r="C30" s="11" t="s">
        <v>33</v>
      </c>
      <c r="D30" s="11" t="s">
        <v>95</v>
      </c>
      <c r="E30" s="11" t="s">
        <v>40</v>
      </c>
      <c r="F30" s="11" t="s">
        <v>43</v>
      </c>
      <c r="G30" s="11" t="s">
        <v>50</v>
      </c>
      <c r="H30" s="11" t="s">
        <v>82</v>
      </c>
      <c r="I30" s="11" t="s">
        <v>53</v>
      </c>
      <c r="J30" s="11" t="s">
        <v>62</v>
      </c>
      <c r="K30" s="12">
        <v>156</v>
      </c>
      <c r="L30" s="13">
        <v>594</v>
      </c>
      <c r="M30" s="13">
        <f t="shared" si="0"/>
        <v>92664</v>
      </c>
      <c r="N30" s="14" t="s">
        <v>67</v>
      </c>
      <c r="O30" s="17" t="s">
        <v>68</v>
      </c>
      <c r="P30" s="14" t="s">
        <v>34</v>
      </c>
      <c r="Q30" s="14" t="s">
        <v>73</v>
      </c>
    </row>
    <row r="31" spans="1:17" s="4" customFormat="1" ht="90" customHeight="1" x14ac:dyDescent="0.25">
      <c r="A31" s="11"/>
      <c r="B31" s="11" t="s">
        <v>32</v>
      </c>
      <c r="C31" s="11" t="s">
        <v>33</v>
      </c>
      <c r="D31" s="11" t="s">
        <v>95</v>
      </c>
      <c r="E31" s="11" t="s">
        <v>40</v>
      </c>
      <c r="F31" s="11" t="s">
        <v>43</v>
      </c>
      <c r="G31" s="11" t="s">
        <v>50</v>
      </c>
      <c r="H31" s="11" t="s">
        <v>82</v>
      </c>
      <c r="I31" s="11" t="s">
        <v>53</v>
      </c>
      <c r="J31" s="11" t="s">
        <v>63</v>
      </c>
      <c r="K31" s="12">
        <v>78</v>
      </c>
      <c r="L31" s="13">
        <v>594</v>
      </c>
      <c r="M31" s="13">
        <f t="shared" si="0"/>
        <v>46332</v>
      </c>
      <c r="N31" s="14" t="s">
        <v>67</v>
      </c>
      <c r="O31" s="17" t="s">
        <v>68</v>
      </c>
      <c r="P31" s="14" t="s">
        <v>34</v>
      </c>
      <c r="Q31" s="14" t="s">
        <v>73</v>
      </c>
    </row>
    <row r="32" spans="1:17" s="4" customFormat="1" ht="90" customHeight="1" x14ac:dyDescent="0.25">
      <c r="A32" s="11"/>
      <c r="B32" s="11" t="s">
        <v>97</v>
      </c>
      <c r="C32" s="11" t="s">
        <v>33</v>
      </c>
      <c r="D32" s="11" t="s">
        <v>141</v>
      </c>
      <c r="E32" s="14"/>
      <c r="F32" s="11" t="s">
        <v>114</v>
      </c>
      <c r="G32" s="11" t="s">
        <v>118</v>
      </c>
      <c r="H32" s="11" t="s">
        <v>82</v>
      </c>
      <c r="I32" s="11" t="s">
        <v>126</v>
      </c>
      <c r="J32" s="11" t="s">
        <v>130</v>
      </c>
      <c r="K32" s="12">
        <v>1</v>
      </c>
      <c r="L32" s="13">
        <v>8950</v>
      </c>
      <c r="M32" s="13">
        <f t="shared" si="0"/>
        <v>8950</v>
      </c>
      <c r="N32" s="14" t="s">
        <v>134</v>
      </c>
      <c r="O32" s="17" t="s">
        <v>135</v>
      </c>
      <c r="P32" s="14"/>
      <c r="Q32" s="14" t="s">
        <v>139</v>
      </c>
    </row>
    <row r="33" spans="1:17" s="4" customFormat="1" ht="90" customHeight="1" x14ac:dyDescent="0.25">
      <c r="A33" s="11"/>
      <c r="B33" s="11" t="s">
        <v>98</v>
      </c>
      <c r="C33" s="11" t="s">
        <v>33</v>
      </c>
      <c r="D33" s="11" t="s">
        <v>141</v>
      </c>
      <c r="E33" s="14"/>
      <c r="F33" s="11" t="s">
        <v>114</v>
      </c>
      <c r="G33" s="11" t="s">
        <v>118</v>
      </c>
      <c r="H33" s="11" t="s">
        <v>82</v>
      </c>
      <c r="I33" s="11" t="s">
        <v>126</v>
      </c>
      <c r="J33" s="11" t="s">
        <v>131</v>
      </c>
      <c r="K33" s="12">
        <v>1</v>
      </c>
      <c r="L33" s="13">
        <v>8950</v>
      </c>
      <c r="M33" s="13">
        <f t="shared" si="0"/>
        <v>8950</v>
      </c>
      <c r="N33" s="14" t="s">
        <v>134</v>
      </c>
      <c r="O33" s="17" t="s">
        <v>135</v>
      </c>
      <c r="P33" s="14"/>
      <c r="Q33" s="14" t="s">
        <v>139</v>
      </c>
    </row>
    <row r="34" spans="1:17" s="4" customFormat="1" ht="90" customHeight="1" x14ac:dyDescent="0.25">
      <c r="A34" s="11"/>
      <c r="B34" s="11" t="s">
        <v>99</v>
      </c>
      <c r="C34" s="11" t="s">
        <v>33</v>
      </c>
      <c r="D34" s="11" t="s">
        <v>142</v>
      </c>
      <c r="E34" s="14"/>
      <c r="F34" s="11" t="s">
        <v>114</v>
      </c>
      <c r="G34" s="11" t="s">
        <v>119</v>
      </c>
      <c r="H34" s="11" t="s">
        <v>82</v>
      </c>
      <c r="I34" s="11" t="s">
        <v>126</v>
      </c>
      <c r="J34" s="11" t="s">
        <v>132</v>
      </c>
      <c r="K34" s="12">
        <v>1</v>
      </c>
      <c r="L34" s="13">
        <v>15500</v>
      </c>
      <c r="M34" s="13">
        <f t="shared" si="0"/>
        <v>15500</v>
      </c>
      <c r="N34" s="14" t="s">
        <v>134</v>
      </c>
      <c r="O34" s="17" t="s">
        <v>136</v>
      </c>
      <c r="P34" s="14"/>
      <c r="Q34" s="14" t="s">
        <v>139</v>
      </c>
    </row>
    <row r="35" spans="1:17" s="4" customFormat="1" ht="90" customHeight="1" x14ac:dyDescent="0.25">
      <c r="A35" s="11"/>
      <c r="B35" s="11" t="s">
        <v>100</v>
      </c>
      <c r="C35" s="11" t="s">
        <v>33</v>
      </c>
      <c r="D35" s="11" t="s">
        <v>142</v>
      </c>
      <c r="E35" s="14"/>
      <c r="F35" s="11" t="s">
        <v>114</v>
      </c>
      <c r="G35" s="11" t="s">
        <v>119</v>
      </c>
      <c r="H35" s="11" t="s">
        <v>82</v>
      </c>
      <c r="I35" s="11" t="s">
        <v>126</v>
      </c>
      <c r="J35" s="11" t="s">
        <v>130</v>
      </c>
      <c r="K35" s="12">
        <v>1</v>
      </c>
      <c r="L35" s="13">
        <v>15500</v>
      </c>
      <c r="M35" s="13">
        <f t="shared" si="0"/>
        <v>15500</v>
      </c>
      <c r="N35" s="14" t="s">
        <v>134</v>
      </c>
      <c r="O35" s="17" t="s">
        <v>136</v>
      </c>
      <c r="P35" s="14"/>
      <c r="Q35" s="14" t="s">
        <v>139</v>
      </c>
    </row>
    <row r="36" spans="1:17" s="4" customFormat="1" ht="90" customHeight="1" x14ac:dyDescent="0.25">
      <c r="A36" s="11"/>
      <c r="B36" s="11" t="s">
        <v>101</v>
      </c>
      <c r="C36" s="11" t="s">
        <v>33</v>
      </c>
      <c r="D36" s="11" t="s">
        <v>142</v>
      </c>
      <c r="E36" s="14"/>
      <c r="F36" s="11" t="s">
        <v>114</v>
      </c>
      <c r="G36" s="11" t="s">
        <v>119</v>
      </c>
      <c r="H36" s="11" t="s">
        <v>82</v>
      </c>
      <c r="I36" s="11" t="s">
        <v>126</v>
      </c>
      <c r="J36" s="11" t="s">
        <v>55</v>
      </c>
      <c r="K36" s="12">
        <v>1</v>
      </c>
      <c r="L36" s="13">
        <v>15500</v>
      </c>
      <c r="M36" s="13">
        <f t="shared" si="0"/>
        <v>15500</v>
      </c>
      <c r="N36" s="14" t="s">
        <v>134</v>
      </c>
      <c r="O36" s="17" t="s">
        <v>136</v>
      </c>
      <c r="P36" s="14"/>
      <c r="Q36" s="14" t="s">
        <v>139</v>
      </c>
    </row>
    <row r="37" spans="1:17" s="4" customFormat="1" ht="90" customHeight="1" x14ac:dyDescent="0.25">
      <c r="A37" s="11"/>
      <c r="B37" s="11" t="s">
        <v>102</v>
      </c>
      <c r="C37" s="11" t="s">
        <v>33</v>
      </c>
      <c r="D37" s="11" t="s">
        <v>143</v>
      </c>
      <c r="E37" s="14"/>
      <c r="F37" s="11" t="s">
        <v>115</v>
      </c>
      <c r="G37" s="11" t="s">
        <v>120</v>
      </c>
      <c r="H37" s="11" t="s">
        <v>82</v>
      </c>
      <c r="I37" s="11" t="s">
        <v>127</v>
      </c>
      <c r="J37" s="11" t="s">
        <v>130</v>
      </c>
      <c r="K37" s="12">
        <v>6</v>
      </c>
      <c r="L37" s="13">
        <v>6550</v>
      </c>
      <c r="M37" s="13">
        <f t="shared" si="0"/>
        <v>39300</v>
      </c>
      <c r="N37" s="14" t="s">
        <v>134</v>
      </c>
      <c r="O37" s="17" t="s">
        <v>136</v>
      </c>
      <c r="P37" s="14"/>
      <c r="Q37" s="14" t="s">
        <v>140</v>
      </c>
    </row>
    <row r="38" spans="1:17" s="4" customFormat="1" ht="90" customHeight="1" x14ac:dyDescent="0.25">
      <c r="A38" s="11"/>
      <c r="B38" s="11" t="s">
        <v>103</v>
      </c>
      <c r="C38" s="11" t="s">
        <v>33</v>
      </c>
      <c r="D38" s="11" t="s">
        <v>143</v>
      </c>
      <c r="E38" s="14"/>
      <c r="F38" s="11" t="s">
        <v>115</v>
      </c>
      <c r="G38" s="11" t="s">
        <v>120</v>
      </c>
      <c r="H38" s="11" t="s">
        <v>82</v>
      </c>
      <c r="I38" s="11" t="s">
        <v>127</v>
      </c>
      <c r="J38" s="11" t="s">
        <v>55</v>
      </c>
      <c r="K38" s="12">
        <v>3</v>
      </c>
      <c r="L38" s="13">
        <v>6550</v>
      </c>
      <c r="M38" s="13">
        <f t="shared" si="0"/>
        <v>19650</v>
      </c>
      <c r="N38" s="14" t="s">
        <v>134</v>
      </c>
      <c r="O38" s="17" t="s">
        <v>136</v>
      </c>
      <c r="P38" s="14"/>
      <c r="Q38" s="14" t="s">
        <v>140</v>
      </c>
    </row>
    <row r="39" spans="1:17" s="4" customFormat="1" ht="90" customHeight="1" x14ac:dyDescent="0.25">
      <c r="A39" s="11"/>
      <c r="B39" s="11" t="s">
        <v>104</v>
      </c>
      <c r="C39" s="11" t="s">
        <v>33</v>
      </c>
      <c r="D39" s="11" t="s">
        <v>144</v>
      </c>
      <c r="E39" s="14"/>
      <c r="F39" s="11" t="s">
        <v>115</v>
      </c>
      <c r="G39" s="11" t="s">
        <v>120</v>
      </c>
      <c r="H39" s="11" t="s">
        <v>82</v>
      </c>
      <c r="I39" s="11" t="s">
        <v>127</v>
      </c>
      <c r="J39" s="11" t="s">
        <v>130</v>
      </c>
      <c r="K39" s="12">
        <v>1</v>
      </c>
      <c r="L39" s="13">
        <v>6550</v>
      </c>
      <c r="M39" s="13">
        <f t="shared" si="0"/>
        <v>6550</v>
      </c>
      <c r="N39" s="14" t="s">
        <v>134</v>
      </c>
      <c r="O39" s="17" t="s">
        <v>136</v>
      </c>
      <c r="P39" s="14"/>
      <c r="Q39" s="14" t="s">
        <v>140</v>
      </c>
    </row>
    <row r="40" spans="1:17" s="4" customFormat="1" ht="90" customHeight="1" x14ac:dyDescent="0.25">
      <c r="A40" s="11"/>
      <c r="B40" s="11" t="s">
        <v>105</v>
      </c>
      <c r="C40" s="11" t="s">
        <v>33</v>
      </c>
      <c r="D40" s="11" t="s">
        <v>144</v>
      </c>
      <c r="E40" s="14"/>
      <c r="F40" s="11" t="s">
        <v>115</v>
      </c>
      <c r="G40" s="11" t="s">
        <v>120</v>
      </c>
      <c r="H40" s="11" t="s">
        <v>82</v>
      </c>
      <c r="I40" s="11" t="s">
        <v>127</v>
      </c>
      <c r="J40" s="11" t="s">
        <v>55</v>
      </c>
      <c r="K40" s="12">
        <v>2</v>
      </c>
      <c r="L40" s="13">
        <v>6550</v>
      </c>
      <c r="M40" s="13">
        <f t="shared" si="0"/>
        <v>13100</v>
      </c>
      <c r="N40" s="14" t="s">
        <v>134</v>
      </c>
      <c r="O40" s="17" t="s">
        <v>136</v>
      </c>
      <c r="P40" s="14"/>
      <c r="Q40" s="14" t="s">
        <v>140</v>
      </c>
    </row>
    <row r="41" spans="1:17" s="4" customFormat="1" ht="90" customHeight="1" x14ac:dyDescent="0.25">
      <c r="A41" s="11"/>
      <c r="B41" s="11" t="s">
        <v>106</v>
      </c>
      <c r="C41" s="11" t="s">
        <v>33</v>
      </c>
      <c r="D41" s="11" t="s">
        <v>144</v>
      </c>
      <c r="E41" s="14"/>
      <c r="F41" s="11" t="s">
        <v>115</v>
      </c>
      <c r="G41" s="11" t="s">
        <v>120</v>
      </c>
      <c r="H41" s="11" t="s">
        <v>82</v>
      </c>
      <c r="I41" s="11" t="s">
        <v>127</v>
      </c>
      <c r="J41" s="11" t="s">
        <v>131</v>
      </c>
      <c r="K41" s="12">
        <v>1</v>
      </c>
      <c r="L41" s="13">
        <v>6550</v>
      </c>
      <c r="M41" s="13">
        <f t="shared" si="0"/>
        <v>6550</v>
      </c>
      <c r="N41" s="14" t="s">
        <v>134</v>
      </c>
      <c r="O41" s="17" t="s">
        <v>136</v>
      </c>
      <c r="P41" s="14"/>
      <c r="Q41" s="14" t="s">
        <v>140</v>
      </c>
    </row>
    <row r="42" spans="1:17" s="4" customFormat="1" ht="90" customHeight="1" x14ac:dyDescent="0.25">
      <c r="A42" s="11"/>
      <c r="B42" s="11" t="s">
        <v>107</v>
      </c>
      <c r="C42" s="11" t="s">
        <v>33</v>
      </c>
      <c r="D42" s="11" t="s">
        <v>145</v>
      </c>
      <c r="E42" s="14"/>
      <c r="F42" s="11" t="s">
        <v>116</v>
      </c>
      <c r="G42" s="11" t="s">
        <v>121</v>
      </c>
      <c r="H42" s="11" t="s">
        <v>82</v>
      </c>
      <c r="I42" s="11" t="s">
        <v>128</v>
      </c>
      <c r="J42" s="11" t="s">
        <v>133</v>
      </c>
      <c r="K42" s="12">
        <v>1</v>
      </c>
      <c r="L42" s="13">
        <v>4750</v>
      </c>
      <c r="M42" s="13">
        <f t="shared" si="0"/>
        <v>4750</v>
      </c>
      <c r="N42" s="14" t="s">
        <v>134</v>
      </c>
      <c r="O42" s="17" t="s">
        <v>137</v>
      </c>
      <c r="P42" s="14"/>
      <c r="Q42" s="14" t="s">
        <v>139</v>
      </c>
    </row>
    <row r="43" spans="1:17" s="4" customFormat="1" ht="90" customHeight="1" x14ac:dyDescent="0.25">
      <c r="A43" s="11"/>
      <c r="B43" s="11" t="s">
        <v>108</v>
      </c>
      <c r="C43" s="11" t="s">
        <v>33</v>
      </c>
      <c r="D43" s="11" t="s">
        <v>146</v>
      </c>
      <c r="E43" s="14"/>
      <c r="F43" s="11" t="s">
        <v>116</v>
      </c>
      <c r="G43" s="11" t="s">
        <v>121</v>
      </c>
      <c r="H43" s="11" t="s">
        <v>82</v>
      </c>
      <c r="I43" s="11" t="s">
        <v>128</v>
      </c>
      <c r="J43" s="11" t="s">
        <v>133</v>
      </c>
      <c r="K43" s="12">
        <v>1</v>
      </c>
      <c r="L43" s="13">
        <v>4750</v>
      </c>
      <c r="M43" s="13">
        <f t="shared" si="0"/>
        <v>4750</v>
      </c>
      <c r="N43" s="14" t="s">
        <v>134</v>
      </c>
      <c r="O43" s="17" t="s">
        <v>137</v>
      </c>
      <c r="P43" s="14"/>
      <c r="Q43" s="14" t="s">
        <v>139</v>
      </c>
    </row>
    <row r="44" spans="1:17" s="4" customFormat="1" ht="90" customHeight="1" x14ac:dyDescent="0.25">
      <c r="A44" s="11"/>
      <c r="B44" s="11" t="s">
        <v>109</v>
      </c>
      <c r="C44" s="11" t="s">
        <v>33</v>
      </c>
      <c r="D44" s="11" t="s">
        <v>147</v>
      </c>
      <c r="E44" s="14"/>
      <c r="F44" s="11" t="s">
        <v>116</v>
      </c>
      <c r="G44" s="11" t="s">
        <v>122</v>
      </c>
      <c r="H44" s="11" t="s">
        <v>82</v>
      </c>
      <c r="I44" s="11" t="s">
        <v>128</v>
      </c>
      <c r="J44" s="11" t="s">
        <v>133</v>
      </c>
      <c r="K44" s="12">
        <v>1</v>
      </c>
      <c r="L44" s="13">
        <v>4750</v>
      </c>
      <c r="M44" s="13">
        <f t="shared" si="0"/>
        <v>4750</v>
      </c>
      <c r="N44" s="14" t="s">
        <v>134</v>
      </c>
      <c r="O44" s="17" t="s">
        <v>137</v>
      </c>
      <c r="P44" s="14"/>
      <c r="Q44" s="14" t="s">
        <v>139</v>
      </c>
    </row>
    <row r="45" spans="1:17" s="4" customFormat="1" ht="90" customHeight="1" x14ac:dyDescent="0.25">
      <c r="A45" s="11"/>
      <c r="B45" s="11" t="s">
        <v>110</v>
      </c>
      <c r="C45" s="11" t="s">
        <v>33</v>
      </c>
      <c r="D45" s="11" t="s">
        <v>148</v>
      </c>
      <c r="E45" s="14"/>
      <c r="F45" s="11" t="s">
        <v>116</v>
      </c>
      <c r="G45" s="11" t="s">
        <v>122</v>
      </c>
      <c r="H45" s="11" t="s">
        <v>82</v>
      </c>
      <c r="I45" s="11" t="s">
        <v>128</v>
      </c>
      <c r="J45" s="11" t="s">
        <v>133</v>
      </c>
      <c r="K45" s="12">
        <v>2</v>
      </c>
      <c r="L45" s="13">
        <v>4750</v>
      </c>
      <c r="M45" s="13">
        <f t="shared" si="0"/>
        <v>9500</v>
      </c>
      <c r="N45" s="14" t="s">
        <v>134</v>
      </c>
      <c r="O45" s="17" t="s">
        <v>137</v>
      </c>
      <c r="P45" s="14"/>
      <c r="Q45" s="14" t="s">
        <v>139</v>
      </c>
    </row>
    <row r="46" spans="1:17" s="4" customFormat="1" ht="90" customHeight="1" x14ac:dyDescent="0.25">
      <c r="A46" s="11"/>
      <c r="B46" s="11" t="s">
        <v>111</v>
      </c>
      <c r="C46" s="11" t="s">
        <v>33</v>
      </c>
      <c r="D46" s="11" t="s">
        <v>149</v>
      </c>
      <c r="E46" s="14"/>
      <c r="F46" s="11" t="s">
        <v>117</v>
      </c>
      <c r="G46" s="11" t="s">
        <v>123</v>
      </c>
      <c r="H46" s="11" t="s">
        <v>82</v>
      </c>
      <c r="I46" s="11" t="s">
        <v>129</v>
      </c>
      <c r="J46" s="11" t="s">
        <v>130</v>
      </c>
      <c r="K46" s="12">
        <v>1</v>
      </c>
      <c r="L46" s="13">
        <v>11500</v>
      </c>
      <c r="M46" s="13">
        <f t="shared" si="0"/>
        <v>11500</v>
      </c>
      <c r="N46" s="14" t="s">
        <v>134</v>
      </c>
      <c r="O46" s="17" t="s">
        <v>138</v>
      </c>
      <c r="P46" s="14"/>
      <c r="Q46" s="14" t="s">
        <v>139</v>
      </c>
    </row>
    <row r="47" spans="1:17" s="4" customFormat="1" ht="90" customHeight="1" x14ac:dyDescent="0.25">
      <c r="A47" s="11"/>
      <c r="B47" s="11" t="s">
        <v>112</v>
      </c>
      <c r="C47" s="11" t="s">
        <v>33</v>
      </c>
      <c r="D47" s="11" t="s">
        <v>150</v>
      </c>
      <c r="E47" s="14"/>
      <c r="F47" s="11" t="s">
        <v>41</v>
      </c>
      <c r="G47" s="11" t="s">
        <v>124</v>
      </c>
      <c r="H47" s="11" t="s">
        <v>82</v>
      </c>
      <c r="I47" s="11" t="s">
        <v>52</v>
      </c>
      <c r="J47" s="11" t="s">
        <v>130</v>
      </c>
      <c r="K47" s="12">
        <v>1</v>
      </c>
      <c r="L47" s="13">
        <v>10500</v>
      </c>
      <c r="M47" s="13">
        <f t="shared" si="0"/>
        <v>10500</v>
      </c>
      <c r="N47" s="14" t="s">
        <v>134</v>
      </c>
      <c r="O47" s="17" t="s">
        <v>138</v>
      </c>
      <c r="P47" s="14"/>
      <c r="Q47" s="14" t="s">
        <v>139</v>
      </c>
    </row>
    <row r="48" spans="1:17" s="4" customFormat="1" ht="90" customHeight="1" x14ac:dyDescent="0.25">
      <c r="A48" s="11"/>
      <c r="B48" s="11" t="s">
        <v>113</v>
      </c>
      <c r="C48" s="11" t="s">
        <v>33</v>
      </c>
      <c r="D48" s="11" t="s">
        <v>151</v>
      </c>
      <c r="E48" s="14"/>
      <c r="F48" s="11" t="s">
        <v>41</v>
      </c>
      <c r="G48" s="11" t="s">
        <v>125</v>
      </c>
      <c r="H48" s="11" t="s">
        <v>82</v>
      </c>
      <c r="I48" s="11" t="s">
        <v>52</v>
      </c>
      <c r="J48" s="11" t="s">
        <v>130</v>
      </c>
      <c r="K48" s="12">
        <v>1</v>
      </c>
      <c r="L48" s="13">
        <v>10500</v>
      </c>
      <c r="M48" s="13">
        <f t="shared" si="0"/>
        <v>10500</v>
      </c>
      <c r="N48" s="14" t="s">
        <v>134</v>
      </c>
      <c r="O48" s="17" t="s">
        <v>138</v>
      </c>
      <c r="P48" s="14"/>
      <c r="Q48" s="14" t="s">
        <v>139</v>
      </c>
    </row>
    <row r="49" spans="1:17" s="4" customFormat="1" ht="90" customHeight="1" x14ac:dyDescent="0.25">
      <c r="A49" s="14"/>
      <c r="B49" s="11"/>
      <c r="C49" s="11" t="s">
        <v>33</v>
      </c>
      <c r="D49" s="11" t="s">
        <v>152</v>
      </c>
      <c r="E49" s="11" t="s">
        <v>160</v>
      </c>
      <c r="F49" s="11" t="s">
        <v>168</v>
      </c>
      <c r="G49" s="11" t="s">
        <v>172</v>
      </c>
      <c r="H49" s="11" t="s">
        <v>82</v>
      </c>
      <c r="I49" s="14" t="s">
        <v>174</v>
      </c>
      <c r="J49" s="18" t="s">
        <v>176</v>
      </c>
      <c r="K49" s="18">
        <v>280</v>
      </c>
      <c r="L49" s="19">
        <v>1788</v>
      </c>
      <c r="M49" s="13">
        <f t="shared" si="0"/>
        <v>500640</v>
      </c>
      <c r="N49" s="14"/>
      <c r="O49" s="17"/>
      <c r="P49" s="14"/>
      <c r="Q49" s="14"/>
    </row>
    <row r="50" spans="1:17" s="4" customFormat="1" ht="90" customHeight="1" x14ac:dyDescent="0.25">
      <c r="A50" s="14"/>
      <c r="B50" s="11"/>
      <c r="C50" s="11" t="s">
        <v>33</v>
      </c>
      <c r="D50" s="11" t="s">
        <v>153</v>
      </c>
      <c r="E50" s="11" t="s">
        <v>161</v>
      </c>
      <c r="F50" s="11" t="s">
        <v>169</v>
      </c>
      <c r="G50" s="11" t="s">
        <v>172</v>
      </c>
      <c r="H50" s="11" t="s">
        <v>82</v>
      </c>
      <c r="I50" s="14" t="s">
        <v>174</v>
      </c>
      <c r="J50" s="18" t="s">
        <v>176</v>
      </c>
      <c r="K50" s="18">
        <v>90</v>
      </c>
      <c r="L50" s="19">
        <v>1428</v>
      </c>
      <c r="M50" s="13">
        <f t="shared" si="0"/>
        <v>128520</v>
      </c>
      <c r="N50" s="14"/>
      <c r="O50" s="17"/>
      <c r="P50" s="14"/>
      <c r="Q50" s="14"/>
    </row>
    <row r="51" spans="1:17" s="4" customFormat="1" ht="90" customHeight="1" x14ac:dyDescent="0.25">
      <c r="A51" s="14"/>
      <c r="B51" s="11"/>
      <c r="C51" s="11" t="s">
        <v>33</v>
      </c>
      <c r="D51" s="11" t="s">
        <v>154</v>
      </c>
      <c r="E51" s="11" t="s">
        <v>162</v>
      </c>
      <c r="F51" s="11" t="s">
        <v>168</v>
      </c>
      <c r="G51" s="11" t="s">
        <v>172</v>
      </c>
      <c r="H51" s="11" t="s">
        <v>82</v>
      </c>
      <c r="I51" s="14" t="s">
        <v>174</v>
      </c>
      <c r="J51" s="18" t="s">
        <v>176</v>
      </c>
      <c r="K51" s="18">
        <v>59</v>
      </c>
      <c r="L51" s="19">
        <v>1788</v>
      </c>
      <c r="M51" s="13">
        <f t="shared" si="0"/>
        <v>105492</v>
      </c>
      <c r="N51" s="14"/>
      <c r="O51" s="17"/>
      <c r="P51" s="14"/>
      <c r="Q51" s="14"/>
    </row>
    <row r="52" spans="1:17" s="4" customFormat="1" ht="90" customHeight="1" x14ac:dyDescent="0.25">
      <c r="A52" s="14"/>
      <c r="B52" s="11"/>
      <c r="C52" s="11" t="s">
        <v>33</v>
      </c>
      <c r="D52" s="11" t="s">
        <v>155</v>
      </c>
      <c r="E52" s="11" t="s">
        <v>163</v>
      </c>
      <c r="F52" s="11" t="s">
        <v>169</v>
      </c>
      <c r="G52" s="11" t="s">
        <v>172</v>
      </c>
      <c r="H52" s="11" t="s">
        <v>82</v>
      </c>
      <c r="I52" s="14" t="s">
        <v>174</v>
      </c>
      <c r="J52" s="18" t="s">
        <v>176</v>
      </c>
      <c r="K52" s="18">
        <v>67</v>
      </c>
      <c r="L52" s="19">
        <v>1428</v>
      </c>
      <c r="M52" s="13">
        <f t="shared" si="0"/>
        <v>95676</v>
      </c>
      <c r="N52" s="14"/>
      <c r="O52" s="17"/>
      <c r="P52" s="14"/>
      <c r="Q52" s="14"/>
    </row>
    <row r="53" spans="1:17" s="4" customFormat="1" ht="90" customHeight="1" x14ac:dyDescent="0.25">
      <c r="A53" s="14"/>
      <c r="B53" s="11"/>
      <c r="C53" s="11" t="s">
        <v>33</v>
      </c>
      <c r="D53" s="11" t="s">
        <v>156</v>
      </c>
      <c r="E53" s="11" t="s">
        <v>164</v>
      </c>
      <c r="F53" s="11" t="s">
        <v>170</v>
      </c>
      <c r="G53" s="11" t="s">
        <v>172</v>
      </c>
      <c r="H53" s="11" t="s">
        <v>82</v>
      </c>
      <c r="I53" s="14" t="s">
        <v>174</v>
      </c>
      <c r="J53" s="18" t="s">
        <v>176</v>
      </c>
      <c r="K53" s="18">
        <v>14</v>
      </c>
      <c r="L53" s="19">
        <v>1140</v>
      </c>
      <c r="M53" s="13">
        <f t="shared" si="0"/>
        <v>15960</v>
      </c>
      <c r="N53" s="14"/>
      <c r="O53" s="17"/>
      <c r="P53" s="14"/>
      <c r="Q53" s="14"/>
    </row>
    <row r="54" spans="1:17" s="4" customFormat="1" ht="90" customHeight="1" x14ac:dyDescent="0.25">
      <c r="A54" s="14"/>
      <c r="B54" s="11"/>
      <c r="C54" s="11" t="s">
        <v>33</v>
      </c>
      <c r="D54" s="11" t="s">
        <v>157</v>
      </c>
      <c r="E54" s="11" t="s">
        <v>165</v>
      </c>
      <c r="F54" s="11" t="s">
        <v>170</v>
      </c>
      <c r="G54" s="11" t="s">
        <v>172</v>
      </c>
      <c r="H54" s="11" t="s">
        <v>82</v>
      </c>
      <c r="I54" s="14" t="s">
        <v>174</v>
      </c>
      <c r="J54" s="18" t="s">
        <v>176</v>
      </c>
      <c r="K54" s="18">
        <v>9</v>
      </c>
      <c r="L54" s="19">
        <v>1188</v>
      </c>
      <c r="M54" s="13">
        <f t="shared" si="0"/>
        <v>10692</v>
      </c>
      <c r="N54" s="14"/>
      <c r="O54" s="17"/>
      <c r="P54" s="14"/>
      <c r="Q54" s="14"/>
    </row>
    <row r="55" spans="1:17" s="4" customFormat="1" ht="90" customHeight="1" x14ac:dyDescent="0.25">
      <c r="A55" s="14"/>
      <c r="B55" s="11"/>
      <c r="C55" s="11" t="s">
        <v>33</v>
      </c>
      <c r="D55" s="11" t="s">
        <v>158</v>
      </c>
      <c r="E55" s="11" t="s">
        <v>166</v>
      </c>
      <c r="F55" s="11" t="s">
        <v>170</v>
      </c>
      <c r="G55" s="11" t="s">
        <v>172</v>
      </c>
      <c r="H55" s="11" t="s">
        <v>82</v>
      </c>
      <c r="I55" s="14" t="s">
        <v>174</v>
      </c>
      <c r="J55" s="18" t="s">
        <v>176</v>
      </c>
      <c r="K55" s="18">
        <v>9</v>
      </c>
      <c r="L55" s="19">
        <v>1308</v>
      </c>
      <c r="M55" s="13">
        <f t="shared" si="0"/>
        <v>11772</v>
      </c>
      <c r="N55" s="14"/>
      <c r="O55" s="17"/>
      <c r="P55" s="14"/>
      <c r="Q55" s="14"/>
    </row>
    <row r="56" spans="1:17" s="4" customFormat="1" ht="90" customHeight="1" x14ac:dyDescent="0.25">
      <c r="A56" s="14"/>
      <c r="B56" s="11"/>
      <c r="C56" s="11" t="s">
        <v>33</v>
      </c>
      <c r="D56" s="11" t="s">
        <v>159</v>
      </c>
      <c r="E56" s="11" t="s">
        <v>167</v>
      </c>
      <c r="F56" s="11" t="s">
        <v>171</v>
      </c>
      <c r="G56" s="11" t="s">
        <v>173</v>
      </c>
      <c r="H56" s="11" t="s">
        <v>82</v>
      </c>
      <c r="I56" s="18" t="s">
        <v>175</v>
      </c>
      <c r="J56" s="18" t="s">
        <v>178</v>
      </c>
      <c r="K56" s="18">
        <v>7</v>
      </c>
      <c r="L56" s="19">
        <v>954</v>
      </c>
      <c r="M56" s="13">
        <f t="shared" ref="M56:M58" si="1">$K56*L56</f>
        <v>6678</v>
      </c>
      <c r="N56" s="14"/>
      <c r="O56" s="17"/>
      <c r="P56" s="14"/>
      <c r="Q56" s="14"/>
    </row>
    <row r="57" spans="1:17" s="4" customFormat="1" ht="90" customHeight="1" x14ac:dyDescent="0.25">
      <c r="A57" s="14"/>
      <c r="B57" s="11"/>
      <c r="C57" s="11" t="s">
        <v>33</v>
      </c>
      <c r="D57" s="11" t="s">
        <v>159</v>
      </c>
      <c r="E57" s="11" t="s">
        <v>167</v>
      </c>
      <c r="F57" s="11" t="s">
        <v>171</v>
      </c>
      <c r="G57" s="11" t="s">
        <v>173</v>
      </c>
      <c r="H57" s="11" t="s">
        <v>82</v>
      </c>
      <c r="I57" s="18" t="s">
        <v>175</v>
      </c>
      <c r="J57" s="18" t="s">
        <v>55</v>
      </c>
      <c r="K57" s="18">
        <v>8</v>
      </c>
      <c r="L57" s="19">
        <v>954</v>
      </c>
      <c r="M57" s="13">
        <f t="shared" si="1"/>
        <v>7632</v>
      </c>
      <c r="N57" s="14"/>
      <c r="O57" s="17"/>
      <c r="P57" s="14"/>
      <c r="Q57" s="14"/>
    </row>
    <row r="58" spans="1:17" s="4" customFormat="1" ht="90" customHeight="1" x14ac:dyDescent="0.25">
      <c r="A58" s="14"/>
      <c r="B58" s="11"/>
      <c r="C58" s="11" t="s">
        <v>33</v>
      </c>
      <c r="D58" s="11" t="s">
        <v>159</v>
      </c>
      <c r="E58" s="11" t="s">
        <v>167</v>
      </c>
      <c r="F58" s="11" t="s">
        <v>171</v>
      </c>
      <c r="G58" s="11" t="s">
        <v>173</v>
      </c>
      <c r="H58" s="11" t="s">
        <v>82</v>
      </c>
      <c r="I58" s="18" t="s">
        <v>175</v>
      </c>
      <c r="J58" s="18" t="s">
        <v>177</v>
      </c>
      <c r="K58" s="18">
        <v>2</v>
      </c>
      <c r="L58" s="19">
        <v>954</v>
      </c>
      <c r="M58" s="13">
        <f t="shared" si="1"/>
        <v>1908</v>
      </c>
      <c r="N58" s="14"/>
      <c r="O58" s="17"/>
      <c r="P58" s="14"/>
      <c r="Q58" s="14"/>
    </row>
    <row r="59" spans="1:17" s="4" customFormat="1" ht="90" customHeight="1" x14ac:dyDescent="0.25">
      <c r="A59" s="11"/>
      <c r="B59" s="11" t="s">
        <v>179</v>
      </c>
      <c r="C59" s="11" t="s">
        <v>33</v>
      </c>
      <c r="D59" s="11" t="s">
        <v>180</v>
      </c>
      <c r="E59" s="11" t="s">
        <v>181</v>
      </c>
      <c r="F59" s="11" t="s">
        <v>182</v>
      </c>
      <c r="G59" s="11" t="s">
        <v>183</v>
      </c>
      <c r="H59" s="11" t="s">
        <v>51</v>
      </c>
      <c r="I59" s="11" t="s">
        <v>184</v>
      </c>
      <c r="J59" s="11" t="s">
        <v>133</v>
      </c>
      <c r="K59" s="12">
        <v>553</v>
      </c>
      <c r="L59" s="13">
        <v>594</v>
      </c>
      <c r="M59" s="13">
        <v>373626</v>
      </c>
      <c r="N59" s="14" t="s">
        <v>66</v>
      </c>
      <c r="O59" s="17" t="s">
        <v>185</v>
      </c>
      <c r="P59" s="14" t="s">
        <v>70</v>
      </c>
      <c r="Q59" s="14" t="s">
        <v>186</v>
      </c>
    </row>
    <row r="60" spans="1:17" ht="30" customHeight="1" x14ac:dyDescent="0.25">
      <c r="K60" s="22">
        <f>SUM(K3:K59)</f>
        <v>5618</v>
      </c>
      <c r="L60" s="23"/>
      <c r="M60" s="23">
        <f>SUM(M3:M59)</f>
        <v>3965310</v>
      </c>
      <c r="N60" s="1"/>
    </row>
    <row r="61" spans="1:17" ht="15.75" x14ac:dyDescent="0.25">
      <c r="K61" s="20"/>
      <c r="L61" s="21"/>
      <c r="M61" s="21"/>
      <c r="N61" s="1"/>
    </row>
  </sheetData>
  <autoFilter ref="A2:T2"/>
  <pageMargins left="0.25" right="0.25" top="0.75" bottom="0.75" header="0.3" footer="0.3"/>
  <pageSetup paperSize="8" scale="5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BALENCIAGA</vt:lpstr>
      <vt:lpstr>BALENCIAGA!Print_Titles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2024-08-07T15:04:44Z</cp:lastPrinted>
  <dcterms:created xsi:type="dcterms:W3CDTF">2016-01-26T17:18:08Z</dcterms:created>
  <dcterms:modified xsi:type="dcterms:W3CDTF">2024-09-24T14:13:37Z</dcterms:modified>
</cp:coreProperties>
</file>